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машкевич\Desktop\НА САЙТ\ИТОГИ\"/>
    </mc:Choice>
  </mc:AlternateContent>
  <bookViews>
    <workbookView xWindow="0" yWindow="0" windowWidth="28800" windowHeight="12435"/>
  </bookViews>
  <sheets>
    <sheet name="общие итог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7" i="1" l="1"/>
  <c r="J177" i="1"/>
  <c r="H177" i="1"/>
  <c r="F177" i="1"/>
  <c r="D177" i="1"/>
  <c r="C177" i="1"/>
  <c r="J159" i="1"/>
  <c r="L73" i="1" l="1"/>
  <c r="J73" i="1"/>
  <c r="H73" i="1"/>
  <c r="F73" i="1"/>
  <c r="D73" i="1"/>
  <c r="C73" i="1"/>
  <c r="I73" i="1" l="1"/>
  <c r="K73" i="1"/>
  <c r="E73" i="1"/>
  <c r="M73" i="1"/>
  <c r="G73" i="1"/>
</calcChain>
</file>

<file path=xl/sharedStrings.xml><?xml version="1.0" encoding="utf-8"?>
<sst xmlns="http://schemas.openxmlformats.org/spreadsheetml/2006/main" count="232" uniqueCount="182">
  <si>
    <t>К-во обучающихся по списку</t>
  </si>
  <si>
    <t>Выполняли работу</t>
  </si>
  <si>
    <t>Выполнили на</t>
  </si>
  <si>
    <t>Успеваемость</t>
  </si>
  <si>
    <t>Качество знаний, %</t>
  </si>
  <si>
    <t>Средний балл</t>
  </si>
  <si>
    <t>СОУ</t>
  </si>
  <si>
    <t>к-во</t>
  </si>
  <si>
    <t>%</t>
  </si>
  <si>
    <t>ИТОГО</t>
  </si>
  <si>
    <t>2025 -  2026  учебный   год</t>
  </si>
  <si>
    <t xml:space="preserve"> Уно Тирасполь</t>
  </si>
  <si>
    <t>Уно Бендеры</t>
  </si>
  <si>
    <t>УНО/ наименование ООО</t>
  </si>
  <si>
    <t>УНО Днестровск</t>
  </si>
  <si>
    <t>МОУ «Ближнехуторская СОШ»</t>
  </si>
  <si>
    <t>МОУ «Владимировская ОШ -ДС»</t>
  </si>
  <si>
    <t xml:space="preserve">МОУ «Глинойская СОШ»            </t>
  </si>
  <si>
    <t xml:space="preserve">МОУ «Карагашская СОШ»      </t>
  </si>
  <si>
    <t>МОУ «Кицканская СОШ №1»</t>
  </si>
  <si>
    <t xml:space="preserve">МОУ «Кицканская СОШ №2»     </t>
  </si>
  <si>
    <t xml:space="preserve">МОУ «Коротнянская МСОШ»        </t>
  </si>
  <si>
    <t xml:space="preserve">МОУ «Краснянская СОШ»          </t>
  </si>
  <si>
    <t xml:space="preserve">МОУ «Незавертайловская ОШ-д/с №1»   </t>
  </si>
  <si>
    <t xml:space="preserve">МОУ «Незавертайловская ОШ-д/с №2»   </t>
  </si>
  <si>
    <t xml:space="preserve">МОУ «Ново-Котовская ООШ»      </t>
  </si>
  <si>
    <t xml:space="preserve">МОУ «Парканская СОШ №1»      </t>
  </si>
  <si>
    <t xml:space="preserve">МОУ «Парканская ООШ №2»     </t>
  </si>
  <si>
    <t xml:space="preserve">МОУ «Парканская  ООШ №3»    </t>
  </si>
  <si>
    <t xml:space="preserve">МОУ «Первомайская СОШ №1»  </t>
  </si>
  <si>
    <t xml:space="preserve">МОУ «Первомайская ООШ №2»   </t>
  </si>
  <si>
    <t>МОУ «Слободзейская СОШ №1»</t>
  </si>
  <si>
    <t xml:space="preserve">МОУ «Слободзейская  СОШ №2»  </t>
  </si>
  <si>
    <t xml:space="preserve">МОУ «Слободзейский ТЛК» </t>
  </si>
  <si>
    <t xml:space="preserve">МОУ «Слободзейская  ООШ №4»  </t>
  </si>
  <si>
    <t xml:space="preserve">МОУ «Суклейская РСОШ»        </t>
  </si>
  <si>
    <t xml:space="preserve">МОУ «Терновская РМСОШ»      </t>
  </si>
  <si>
    <t xml:space="preserve">МОУ «Фрунзенская СОШ»      </t>
  </si>
  <si>
    <t>МОУ «Чобручская  МСОШ №2»</t>
  </si>
  <si>
    <t xml:space="preserve">МОУ «Чобручская СОШ №3»     </t>
  </si>
  <si>
    <t>Слободзейское РУНО</t>
  </si>
  <si>
    <t>Григориопольское УНО</t>
  </si>
  <si>
    <t>МОУ "Дубоссарская гимназия №1"</t>
  </si>
  <si>
    <t>МОУ "Дубоссарская РСОШ  №2"</t>
  </si>
  <si>
    <t>МОУ "Дубоссарская МСОШ №3"</t>
  </si>
  <si>
    <t>МОУ  "Дубоссарская РСОШ  №4"</t>
  </si>
  <si>
    <t>МОУ  "Дубоссарская РСОШ  №5"</t>
  </si>
  <si>
    <t>МОУ "СОРМШ №7" г. Дубоссары</t>
  </si>
  <si>
    <t>МОУ "МООШ с.Гармацкое"</t>
  </si>
  <si>
    <t>МОУ "Цыбулевская МСОШ"</t>
  </si>
  <si>
    <t>МОУ "ООМШ с. Гояны"</t>
  </si>
  <si>
    <t>МОУ "ОРОШ с. Дойбаны 2"</t>
  </si>
  <si>
    <t xml:space="preserve">МОУ "Дубовская ОМОШ" </t>
  </si>
  <si>
    <t>МОУ "Красно-Виноградорская ООРМШ</t>
  </si>
  <si>
    <t>МОУ "Ново-Комиссаровская  ООРМШ</t>
  </si>
  <si>
    <t>Дубоссарское УНО</t>
  </si>
  <si>
    <t>МОУ «Рыбницкая гимназия №1»</t>
  </si>
  <si>
    <t>МОУ «Рыбницкая РООШ №5»</t>
  </si>
  <si>
    <t>МОУ «Рыбницкая средняя школа №8»</t>
  </si>
  <si>
    <t>МОУ «Рыбницкая РСОШ №10 с г/к»</t>
  </si>
  <si>
    <t>МОУ «Белочинская ООШ-дет. сад»</t>
  </si>
  <si>
    <t>МОУ «Вадатурковская СОШ-д.с»</t>
  </si>
  <si>
    <t>МОУ «Воронковская РСОШ»</t>
  </si>
  <si>
    <t>МОУ «Выхватинецкая МСОШ-д/с им. А.Г. Рубинштейна»</t>
  </si>
  <si>
    <t>МОУ «Гидиримская РООШ»</t>
  </si>
  <si>
    <t>МОУ «Ержовская СОШ»</t>
  </si>
  <si>
    <t>МОУ «Журская МСОШ»</t>
  </si>
  <si>
    <t>МОУ «Колбаснянская РСОШ-д/с»</t>
  </si>
  <si>
    <t>МОУ «Красненьская РСОШ»</t>
  </si>
  <si>
    <t>МОУ «Михайловская МООШ-д/с им. Ю.Цуркана»</t>
  </si>
  <si>
    <t>МОУ «Мокрянская РСОШ-дет.сад»</t>
  </si>
  <si>
    <t>МОУ «Попенкская РСОШ»</t>
  </si>
  <si>
    <t>МОУ «Строенецкая СОШ-д/с»</t>
  </si>
  <si>
    <t>Рыбницкое УНО</t>
  </si>
  <si>
    <t>МОУ "Каменская ОСШ№1"</t>
  </si>
  <si>
    <t>МОУ "Каменская ОСШ№3"</t>
  </si>
  <si>
    <t>МОУ "Подоймская ОСШ-детский сад"</t>
  </si>
  <si>
    <t>МОУ "Рашковская ОСШ-детский сад им.Ф.И.Жарчинского"</t>
  </si>
  <si>
    <t>МОУ "Катериновская ОСШ им. А.С.Пушкина"</t>
  </si>
  <si>
    <t>МОУ "ОШ-детский сад с.Слобода-Рашково"</t>
  </si>
  <si>
    <t>МОУ "Севериновская ООШ-детский сад"</t>
  </si>
  <si>
    <t>МОУ "ОШ-детский сад с.Хрустовая"</t>
  </si>
  <si>
    <t>МОУ "Кузьминская ООШ-детский сад им. Иона Солтыса"</t>
  </si>
  <si>
    <t>МОУ "Грушковская ООШ-детский сад"</t>
  </si>
  <si>
    <t>Каменское УНО</t>
  </si>
  <si>
    <t>ГОУ</t>
  </si>
  <si>
    <t>ГОУ СПО "Училище олимпийского резерва"</t>
  </si>
  <si>
    <t>ГОУ "Тираспольское Суворовское военное училище"</t>
  </si>
  <si>
    <t>ГОУ "Республиканский украинский теоретический лицей-комплекс"</t>
  </si>
  <si>
    <t>ГОУ "Республиканский молдавский теоретический лицей-комплекс"</t>
  </si>
  <si>
    <t>ГОУ "Республиканский кадетский корпус им. светлейшего князя Г.А.Потемкина-Таврического"</t>
  </si>
  <si>
    <t>ГОУ  "Попенкская школа-интернат для детей-сирот и детей, оставшихся без попечения родителей"</t>
  </si>
  <si>
    <t>ГОУ  "Парканская средняя обшеобразовательная школа -интернат"</t>
  </si>
  <si>
    <t>МОУ "Тираспольская СШ №2 им.А.С.Пушкина"</t>
  </si>
  <si>
    <t>МОУ "Тираспольская СШ №3 им. А.П.Чехова"</t>
  </si>
  <si>
    <t>МОУ "Тираспольская СШ №5"</t>
  </si>
  <si>
    <t>МОУ "Тираспольская гуманитарно-математическая гимназия"</t>
  </si>
  <si>
    <t>МОУ "Тираспольская СШ №7"</t>
  </si>
  <si>
    <t>МОУ "Тираспольская СШ №8"</t>
  </si>
  <si>
    <t>МОУ "Тираспольская СШ №9"</t>
  </si>
  <si>
    <t>МОУ "Тираспольская СШ №10"</t>
  </si>
  <si>
    <t>МОУ "Тираспольская СШ №11"</t>
  </si>
  <si>
    <t>МОУ "Тираспольская СШК №12"</t>
  </si>
  <si>
    <t>МОУ "Тираспольская СШ №14"</t>
  </si>
  <si>
    <t>МОУ "Тираспольская СШ №15"</t>
  </si>
  <si>
    <t>МОУ "Тираспольская СШ №16"</t>
  </si>
  <si>
    <t>МОУ "Тираспольская СШ №17 им.В.Ф.Раевского"</t>
  </si>
  <si>
    <t>МОУ "Тираспольская СШГК №18"</t>
  </si>
  <si>
    <t>МОУ "Днестровская СШ №1 им. Б.С. Паламарчука"</t>
  </si>
  <si>
    <t>МОУ "Днестровская СШ №2"</t>
  </si>
  <si>
    <t>МОУ "Бендерская гимназия № 1"</t>
  </si>
  <si>
    <t>МОУ "Бендерская гимназия № 2"</t>
  </si>
  <si>
    <t>МОУ "Бендерская гимназия № 3 им.Котляревского"</t>
  </si>
  <si>
    <t>МОУ "Бендерская СОШ № 2"</t>
  </si>
  <si>
    <t>МОУ "Бендерская СОШ № 11"</t>
  </si>
  <si>
    <t>МОУ "Бендерская ООШ № 4"</t>
  </si>
  <si>
    <t>МОУ "Бендерская СОШ № 5"</t>
  </si>
  <si>
    <t>МОУ "Бендерская СОШ № 13"</t>
  </si>
  <si>
    <t>МОУ "Бендерская СОШ № 14"</t>
  </si>
  <si>
    <t>МОУ "Бендерская СОШ № 15"</t>
  </si>
  <si>
    <t>МОУ "Бендерская СОШ № 16"</t>
  </si>
  <si>
    <t>МОУ "Бендерская СОШ № 17"</t>
  </si>
  <si>
    <t>МОУ "Бендерская СОШ № 18"</t>
  </si>
  <si>
    <t>МОУ "Бендерская СОШ № 20"</t>
  </si>
  <si>
    <t>МОУ "Бендерский теоретический лицей им.Берга"</t>
  </si>
  <si>
    <t>МОУ «Григориопольская ОСШ №1 им.А.Нирши с лицейскими классами»</t>
  </si>
  <si>
    <t>МОУ «Григориопольская ОСШ №2 им.А.Стоева с лицейскими классами»</t>
  </si>
  <si>
    <t>МОУ «Русско-молдавская ОСШ с.Красная Горка»</t>
  </si>
  <si>
    <t>МОУ «Маякская ОСШ им.С.К.Колесниченко Григориопольского района»</t>
  </si>
  <si>
    <t>МОУ «Ташлыкская ОСШ Григориопольского района им.А.Антонова»</t>
  </si>
  <si>
    <t>МОУ «Буторская ОСШ Григориопольского района»</t>
  </si>
  <si>
    <t>МОУ «Малаештская ОСШ Григориопольского района»</t>
  </si>
  <si>
    <t>МОУ «Тейская ОСШ Григориопольского района»</t>
  </si>
  <si>
    <t>МОУ «Спейская ОСШ Григориопольского района»</t>
  </si>
  <si>
    <t>МОУ «Шипская ОСШ Григориопольского района им.А.Паши»</t>
  </si>
  <si>
    <t>МОУ «Кармановская ОСШ Григориопольского района»</t>
  </si>
  <si>
    <t>МОУ «Бычковская  ОСШ- ДС Григориопольского района»</t>
  </si>
  <si>
    <t>МОУ «Глинянская ОСШ Григориопольского района»</t>
  </si>
  <si>
    <t>МОУ «Красногорская ООШ Григориопольского района»</t>
  </si>
  <si>
    <t>МОУ «Винограднянская ОСШ-ДС им.А.В.Танасейчука Григориопольского района»</t>
  </si>
  <si>
    <t>МОУ «Рыбницкий ТЛ-К»</t>
  </si>
  <si>
    <t>МОУ «Рыбницкая РСОШ №3»</t>
  </si>
  <si>
    <t>МОУ «Рыбницкая РСОШ № 6 с л/к»</t>
  </si>
  <si>
    <t>МОУ «Рыбницкая РМСОШ № 9»</t>
  </si>
  <si>
    <t>МОУ «Рыбницкая РСОШ №11»</t>
  </si>
  <si>
    <t>ИТОГО по республике</t>
  </si>
  <si>
    <t>Анализ результатов контрольной работы по обществознанию в 9-х класссах</t>
  </si>
  <si>
    <t>-</t>
  </si>
  <si>
    <t>МОУ «Рыбницкая УСОШ №1 с г/к»</t>
  </si>
  <si>
    <t>МОУ «Рыбницкая РСОШ-И»</t>
  </si>
  <si>
    <t>МОУ «Больше-Молокишская СОШ-дет.сад»</t>
  </si>
  <si>
    <t>МОУ "Гарабская РООШ-детский сад"</t>
  </si>
  <si>
    <t>МОУ «Плотянская МСОШ-д/с имени П. Крученюка»</t>
  </si>
  <si>
    <t>35.3</t>
  </si>
  <si>
    <t>41.2</t>
  </si>
  <si>
    <t>65.2</t>
  </si>
  <si>
    <t>81.2</t>
  </si>
  <si>
    <t>54.3</t>
  </si>
  <si>
    <t>93.1</t>
  </si>
  <si>
    <t>92.1</t>
  </si>
  <si>
    <t>47.6</t>
  </si>
  <si>
    <t>МОУ "ОРОШ с. Дзержинское "</t>
  </si>
  <si>
    <t>93.4</t>
  </si>
  <si>
    <t>МОУ"Тираспольский  общеобразовательный теоретический лицей"</t>
  </si>
  <si>
    <t>91.7</t>
  </si>
  <si>
    <t>39.4</t>
  </si>
  <si>
    <t>60.6</t>
  </si>
  <si>
    <r>
      <t xml:space="preserve">МОУ "Ротарская ООШ-детский сад"     </t>
    </r>
    <r>
      <rPr>
        <sz val="12"/>
        <color rgb="FFC00000"/>
        <rFont val="Times New Roman"/>
        <family val="1"/>
        <charset val="204"/>
      </rPr>
      <t>нет 9 класса</t>
    </r>
  </si>
  <si>
    <r>
      <t xml:space="preserve">МОУ "Окницкая ООШ-детский сад"     </t>
    </r>
    <r>
      <rPr>
        <sz val="12"/>
        <color rgb="FFC00000"/>
        <rFont val="Times New Roman"/>
        <family val="1"/>
        <charset val="204"/>
      </rPr>
      <t>нет 9 класса</t>
    </r>
  </si>
  <si>
    <t xml:space="preserve">МОУ "Каменская ОСШГ№2" </t>
  </si>
  <si>
    <t>Управление народного образования, культуры, спорта и социальной помощи г. Днестровск</t>
  </si>
  <si>
    <t>Слободзейское районное управление народного образования</t>
  </si>
  <si>
    <t>Управление народного образования г. Бендеры</t>
  </si>
  <si>
    <t>Рыбницкое управление народного образования</t>
  </si>
  <si>
    <t>Организации образования республиканского подчинения (ГОУ) - 7 орг.</t>
  </si>
  <si>
    <t>Средний бал</t>
  </si>
  <si>
    <t>Обобщенный анализ результатов контрольной работы по обществознанию в 9-х класссах</t>
  </si>
  <si>
    <t xml:space="preserve"> Управление народного образования г.Тирасполь</t>
  </si>
  <si>
    <t>Григориопольское управление народного образования</t>
  </si>
  <si>
    <t>Дубоссарское управление народного образования</t>
  </si>
  <si>
    <t>3.6%</t>
  </si>
  <si>
    <t>Каменское управление народного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</si>
</sst>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₽_-;\-* #,##0\ _₽_-;_-* &quot;-&quot;\ _₽_-;_-@_-"/>
    <numFmt numFmtId="164" formatCode="0.0%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7">
    <xf numFmtId="0" fontId="0" fillId="0" borderId="0" xfId="0"/>
    <xf numFmtId="0" fontId="3" fillId="0" borderId="2" xfId="0" applyFont="1" applyBorder="1"/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3" fillId="2" borderId="2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3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41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10" fontId="4" fillId="2" borderId="2" xfId="3" applyNumberFormat="1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1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3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1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/>
    <xf numFmtId="0" fontId="3" fillId="0" borderId="2" xfId="1" applyFont="1" applyBorder="1" applyAlignment="1">
      <alignment horizontal="left" vertical="center" wrapText="1"/>
    </xf>
    <xf numFmtId="2" fontId="3" fillId="0" borderId="2" xfId="1" applyNumberFormat="1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2" fontId="4" fillId="0" borderId="2" xfId="2" applyNumberFormat="1" applyFont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>
      <alignment horizontal="left" vertical="center"/>
    </xf>
    <xf numFmtId="165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2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1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/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/>
    </xf>
    <xf numFmtId="41" fontId="3" fillId="3" borderId="2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left" vertical="top"/>
      <protection locked="0"/>
    </xf>
    <xf numFmtId="0" fontId="6" fillId="3" borderId="2" xfId="0" applyFont="1" applyFill="1" applyBorder="1" applyAlignment="1" applyProtection="1">
      <alignment horizontal="left" vertical="top"/>
      <protection locked="0"/>
    </xf>
    <xf numFmtId="165" fontId="3" fillId="3" borderId="2" xfId="0" applyNumberFormat="1" applyFont="1" applyFill="1" applyBorder="1" applyAlignment="1">
      <alignment horizontal="left" vertical="top" wrapText="1"/>
    </xf>
    <xf numFmtId="0" fontId="7" fillId="3" borderId="2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/>
    <xf numFmtId="10" fontId="3" fillId="3" borderId="2" xfId="0" applyNumberFormat="1" applyFont="1" applyFill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left" vertical="top" wrapText="1"/>
    </xf>
    <xf numFmtId="10" fontId="3" fillId="3" borderId="2" xfId="3" applyNumberFormat="1" applyFont="1" applyFill="1" applyBorder="1" applyAlignment="1">
      <alignment horizontal="left" vertical="top" wrapText="1"/>
    </xf>
    <xf numFmtId="2" fontId="3" fillId="3" borderId="2" xfId="0" applyNumberFormat="1" applyFont="1" applyFill="1" applyBorder="1" applyAlignment="1">
      <alignment horizontal="left" vertical="top" wrapText="1"/>
    </xf>
    <xf numFmtId="0" fontId="6" fillId="3" borderId="2" xfId="0" applyNumberFormat="1" applyFont="1" applyFill="1" applyBorder="1" applyAlignment="1">
      <alignment horizontal="left" vertical="top" wrapText="1"/>
    </xf>
    <xf numFmtId="164" fontId="6" fillId="3" borderId="2" xfId="0" applyNumberFormat="1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165" fontId="6" fillId="3" borderId="2" xfId="0" applyNumberFormat="1" applyFont="1" applyFill="1" applyBorder="1" applyAlignment="1">
      <alignment horizontal="left" vertical="top" wrapText="1"/>
    </xf>
    <xf numFmtId="0" fontId="3" fillId="3" borderId="2" xfId="0" applyNumberFormat="1" applyFont="1" applyFill="1" applyBorder="1" applyAlignment="1">
      <alignment horizontal="left" vertical="top" wrapText="1"/>
    </xf>
    <xf numFmtId="0" fontId="6" fillId="3" borderId="2" xfId="3" applyNumberFormat="1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4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left" vertical="top" textRotation="90" wrapText="1"/>
    </xf>
    <xf numFmtId="0" fontId="6" fillId="3" borderId="2" xfId="0" applyFont="1" applyFill="1" applyBorder="1" applyAlignment="1">
      <alignment horizontal="left" vertical="top" textRotation="90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82"/>
  <sheetViews>
    <sheetView tabSelected="1" topLeftCell="A187" workbookViewId="0">
      <selection activeCell="D108" sqref="D108:D135"/>
    </sheetView>
  </sheetViews>
  <sheetFormatPr defaultRowHeight="15" x14ac:dyDescent="0.25"/>
  <cols>
    <col min="1" max="1" width="4.42578125" customWidth="1"/>
    <col min="2" max="2" width="98.28515625" customWidth="1"/>
    <col min="3" max="3" width="7.28515625" customWidth="1"/>
    <col min="4" max="4" width="10.42578125" customWidth="1"/>
    <col min="5" max="5" width="9.5703125" customWidth="1"/>
    <col min="6" max="6" width="5.5703125" customWidth="1"/>
    <col min="7" max="7" width="8.42578125" customWidth="1"/>
    <col min="8" max="8" width="5.5703125" customWidth="1"/>
    <col min="9" max="9" width="8.42578125" customWidth="1"/>
    <col min="10" max="10" width="9.140625" customWidth="1"/>
    <col min="11" max="11" width="8.42578125" customWidth="1"/>
    <col min="12" max="12" width="4.42578125" customWidth="1"/>
    <col min="13" max="13" width="7.28515625" customWidth="1"/>
    <col min="14" max="14" width="9.140625" customWidth="1"/>
    <col min="15" max="15" width="11" customWidth="1"/>
    <col min="16" max="16" width="8.42578125" customWidth="1"/>
    <col min="17" max="17" width="9.28515625" customWidth="1"/>
  </cols>
  <sheetData>
    <row r="2" spans="1:17" ht="15.75" x14ac:dyDescent="0.25">
      <c r="A2" s="16"/>
      <c r="B2" s="130" t="s">
        <v>146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7" ht="15.75" x14ac:dyDescent="0.25">
      <c r="A3" s="16"/>
      <c r="B3" s="131" t="s">
        <v>10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6"/>
      <c r="P3" s="6"/>
      <c r="Q3" s="7"/>
    </row>
    <row r="4" spans="1:17" x14ac:dyDescent="0.25">
      <c r="A4" s="132"/>
      <c r="B4" s="136" t="s">
        <v>13</v>
      </c>
      <c r="C4" s="133" t="s">
        <v>0</v>
      </c>
      <c r="D4" s="135" t="s">
        <v>1</v>
      </c>
      <c r="E4" s="135"/>
      <c r="F4" s="135" t="s">
        <v>2</v>
      </c>
      <c r="G4" s="135"/>
      <c r="H4" s="135"/>
      <c r="I4" s="135"/>
      <c r="J4" s="135"/>
      <c r="K4" s="135"/>
      <c r="L4" s="135"/>
      <c r="M4" s="135"/>
      <c r="N4" s="133" t="s">
        <v>3</v>
      </c>
      <c r="O4" s="133" t="s">
        <v>4</v>
      </c>
      <c r="P4" s="133" t="s">
        <v>6</v>
      </c>
      <c r="Q4" s="134" t="s">
        <v>175</v>
      </c>
    </row>
    <row r="5" spans="1:17" x14ac:dyDescent="0.25">
      <c r="A5" s="132"/>
      <c r="B5" s="136"/>
      <c r="C5" s="133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3"/>
      <c r="O5" s="133"/>
      <c r="P5" s="133"/>
      <c r="Q5" s="134"/>
    </row>
    <row r="6" spans="1:17" ht="15.75" x14ac:dyDescent="0.25">
      <c r="A6" s="132"/>
      <c r="B6" s="136"/>
      <c r="C6" s="133"/>
      <c r="D6" s="135"/>
      <c r="E6" s="135"/>
      <c r="F6" s="135">
        <v>5</v>
      </c>
      <c r="G6" s="135"/>
      <c r="H6" s="135">
        <v>4</v>
      </c>
      <c r="I6" s="135"/>
      <c r="J6" s="135">
        <v>3</v>
      </c>
      <c r="K6" s="135"/>
      <c r="L6" s="135">
        <v>2</v>
      </c>
      <c r="M6" s="135"/>
      <c r="N6" s="133"/>
      <c r="O6" s="133"/>
      <c r="P6" s="133"/>
      <c r="Q6" s="134"/>
    </row>
    <row r="7" spans="1:17" ht="31.5" x14ac:dyDescent="0.25">
      <c r="A7" s="132"/>
      <c r="B7" s="136"/>
      <c r="C7" s="133"/>
      <c r="D7" s="31" t="s">
        <v>7</v>
      </c>
      <c r="E7" s="31" t="s">
        <v>8</v>
      </c>
      <c r="F7" s="31" t="s">
        <v>7</v>
      </c>
      <c r="G7" s="31" t="s">
        <v>8</v>
      </c>
      <c r="H7" s="31" t="s">
        <v>7</v>
      </c>
      <c r="I7" s="31" t="s">
        <v>8</v>
      </c>
      <c r="J7" s="31" t="s">
        <v>7</v>
      </c>
      <c r="K7" s="31" t="s">
        <v>8</v>
      </c>
      <c r="L7" s="31" t="s">
        <v>7</v>
      </c>
      <c r="M7" s="31" t="s">
        <v>8</v>
      </c>
      <c r="N7" s="133"/>
      <c r="O7" s="133"/>
      <c r="P7" s="133"/>
      <c r="Q7" s="134"/>
    </row>
    <row r="8" spans="1:17" ht="15.75" x14ac:dyDescent="0.25">
      <c r="A8" s="1"/>
      <c r="B8" s="32" t="s">
        <v>11</v>
      </c>
      <c r="C8" s="29"/>
      <c r="D8" s="31"/>
      <c r="E8" s="31"/>
      <c r="F8" s="31"/>
      <c r="G8" s="31"/>
      <c r="H8" s="31"/>
      <c r="I8" s="31"/>
      <c r="J8" s="31"/>
      <c r="K8" s="31"/>
      <c r="L8" s="31"/>
      <c r="M8" s="31"/>
      <c r="N8" s="29"/>
      <c r="O8" s="29"/>
      <c r="P8" s="29"/>
      <c r="Q8" s="30"/>
    </row>
    <row r="9" spans="1:17" ht="15.75" x14ac:dyDescent="0.25">
      <c r="A9" s="1">
        <v>1</v>
      </c>
      <c r="B9" s="12" t="s">
        <v>93</v>
      </c>
      <c r="C9" s="53">
        <v>117</v>
      </c>
      <c r="D9" s="53">
        <v>106</v>
      </c>
      <c r="E9" s="53">
        <v>90.6</v>
      </c>
      <c r="F9" s="53">
        <v>51</v>
      </c>
      <c r="G9" s="53">
        <v>48.11</v>
      </c>
      <c r="H9" s="53">
        <v>39</v>
      </c>
      <c r="I9" s="53">
        <v>36.79</v>
      </c>
      <c r="J9" s="53">
        <v>14</v>
      </c>
      <c r="K9" s="53">
        <v>13.21</v>
      </c>
      <c r="L9" s="53">
        <v>2</v>
      </c>
      <c r="M9" s="53">
        <v>1.89</v>
      </c>
      <c r="N9" s="22">
        <v>0.98109999999999997</v>
      </c>
      <c r="O9" s="22">
        <v>0.84909999999999997</v>
      </c>
      <c r="P9" s="22">
        <v>0.76700000000000002</v>
      </c>
      <c r="Q9" s="55">
        <v>4.3099999999999996</v>
      </c>
    </row>
    <row r="10" spans="1:17" ht="15.75" x14ac:dyDescent="0.25">
      <c r="A10" s="1">
        <v>2</v>
      </c>
      <c r="B10" s="12" t="s">
        <v>94</v>
      </c>
      <c r="C10" s="53">
        <v>56</v>
      </c>
      <c r="D10" s="53">
        <v>48</v>
      </c>
      <c r="E10" s="53">
        <v>85.71</v>
      </c>
      <c r="F10" s="53">
        <v>10</v>
      </c>
      <c r="G10" s="53">
        <v>20.83</v>
      </c>
      <c r="H10" s="53">
        <v>22</v>
      </c>
      <c r="I10" s="53">
        <v>45.83</v>
      </c>
      <c r="J10" s="53">
        <v>16</v>
      </c>
      <c r="K10" s="53">
        <v>33.33</v>
      </c>
      <c r="L10" s="53">
        <v>0</v>
      </c>
      <c r="M10" s="53">
        <v>0</v>
      </c>
      <c r="N10" s="22">
        <v>1</v>
      </c>
      <c r="O10" s="22">
        <v>0.66669999999999996</v>
      </c>
      <c r="P10" s="22">
        <v>0.622</v>
      </c>
      <c r="Q10" s="55">
        <v>3.88</v>
      </c>
    </row>
    <row r="11" spans="1:17" ht="15.75" x14ac:dyDescent="0.25">
      <c r="A11" s="1">
        <v>3</v>
      </c>
      <c r="B11" s="12" t="s">
        <v>95</v>
      </c>
      <c r="C11" s="53">
        <v>108</v>
      </c>
      <c r="D11" s="53">
        <v>83</v>
      </c>
      <c r="E11" s="53">
        <v>76.849999999999994</v>
      </c>
      <c r="F11" s="53">
        <v>12</v>
      </c>
      <c r="G11" s="53">
        <v>14.46</v>
      </c>
      <c r="H11" s="53">
        <v>29</v>
      </c>
      <c r="I11" s="53">
        <v>34.94</v>
      </c>
      <c r="J11" s="53">
        <v>32</v>
      </c>
      <c r="K11" s="53">
        <v>38.549999999999997</v>
      </c>
      <c r="L11" s="53">
        <v>10</v>
      </c>
      <c r="M11" s="53">
        <v>12.05</v>
      </c>
      <c r="N11" s="22">
        <v>0.87949999999999995</v>
      </c>
      <c r="O11" s="22">
        <v>0.49399999999999999</v>
      </c>
      <c r="P11" s="22">
        <v>0.52600000000000002</v>
      </c>
      <c r="Q11" s="55">
        <v>3.52</v>
      </c>
    </row>
    <row r="12" spans="1:17" ht="15.75" x14ac:dyDescent="0.25">
      <c r="A12" s="1">
        <v>4</v>
      </c>
      <c r="B12" s="12" t="s">
        <v>96</v>
      </c>
      <c r="C12" s="53">
        <v>102</v>
      </c>
      <c r="D12" s="53">
        <v>87</v>
      </c>
      <c r="E12" s="53">
        <v>85.29</v>
      </c>
      <c r="F12" s="53">
        <v>81</v>
      </c>
      <c r="G12" s="53">
        <v>93.1</v>
      </c>
      <c r="H12" s="53">
        <v>6</v>
      </c>
      <c r="I12" s="53">
        <v>6.9</v>
      </c>
      <c r="J12" s="53">
        <v>0</v>
      </c>
      <c r="K12" s="53">
        <v>0</v>
      </c>
      <c r="L12" s="53">
        <v>0</v>
      </c>
      <c r="M12" s="53">
        <v>0</v>
      </c>
      <c r="N12" s="22">
        <v>1</v>
      </c>
      <c r="O12" s="22">
        <v>1</v>
      </c>
      <c r="P12" s="22">
        <v>0.97499999999999998</v>
      </c>
      <c r="Q12" s="55">
        <v>4.93</v>
      </c>
    </row>
    <row r="13" spans="1:17" ht="15.75" x14ac:dyDescent="0.25">
      <c r="A13" s="1">
        <v>5</v>
      </c>
      <c r="B13" s="12" t="s">
        <v>97</v>
      </c>
      <c r="C13" s="53">
        <v>39</v>
      </c>
      <c r="D13" s="53">
        <v>30</v>
      </c>
      <c r="E13" s="53">
        <v>76.92</v>
      </c>
      <c r="F13" s="53">
        <v>2</v>
      </c>
      <c r="G13" s="53">
        <v>10.18</v>
      </c>
      <c r="H13" s="53">
        <v>6</v>
      </c>
      <c r="I13" s="53">
        <v>20</v>
      </c>
      <c r="J13" s="53">
        <v>20</v>
      </c>
      <c r="K13" s="53">
        <v>66.67</v>
      </c>
      <c r="L13" s="53">
        <v>2</v>
      </c>
      <c r="M13" s="53">
        <v>6.67</v>
      </c>
      <c r="N13" s="22">
        <v>0.93330000000000002</v>
      </c>
      <c r="O13" s="22">
        <v>0.26669999999999999</v>
      </c>
      <c r="P13" s="22">
        <v>0.44500000000000001</v>
      </c>
      <c r="Q13" s="55">
        <v>3.27</v>
      </c>
    </row>
    <row r="14" spans="1:17" ht="15.75" x14ac:dyDescent="0.25">
      <c r="A14" s="1">
        <v>6</v>
      </c>
      <c r="B14" s="12" t="s">
        <v>98</v>
      </c>
      <c r="C14" s="53">
        <v>33</v>
      </c>
      <c r="D14" s="53">
        <v>27</v>
      </c>
      <c r="E14" s="53">
        <v>81.819999999999993</v>
      </c>
      <c r="F14" s="53">
        <v>2</v>
      </c>
      <c r="G14" s="53">
        <v>7.41</v>
      </c>
      <c r="H14" s="53">
        <v>10</v>
      </c>
      <c r="I14" s="53">
        <v>37.04</v>
      </c>
      <c r="J14" s="53">
        <v>10</v>
      </c>
      <c r="K14" s="53">
        <v>37.04</v>
      </c>
      <c r="L14" s="53">
        <v>5</v>
      </c>
      <c r="M14" s="53">
        <v>18.52</v>
      </c>
      <c r="N14" s="22">
        <v>0.81479999999999997</v>
      </c>
      <c r="O14" s="22">
        <v>0.44440000000000002</v>
      </c>
      <c r="P14" s="22">
        <v>0.47399999999999998</v>
      </c>
      <c r="Q14" s="55">
        <v>3.33</v>
      </c>
    </row>
    <row r="15" spans="1:17" ht="15.75" x14ac:dyDescent="0.25">
      <c r="A15" s="1">
        <v>7</v>
      </c>
      <c r="B15" s="12" t="s">
        <v>99</v>
      </c>
      <c r="C15" s="53">
        <v>97</v>
      </c>
      <c r="D15" s="53">
        <v>89</v>
      </c>
      <c r="E15" s="53">
        <v>91.75</v>
      </c>
      <c r="F15" s="53">
        <v>19</v>
      </c>
      <c r="G15" s="53">
        <v>21.35</v>
      </c>
      <c r="H15" s="53">
        <v>35</v>
      </c>
      <c r="I15" s="53">
        <v>39.33</v>
      </c>
      <c r="J15" s="53">
        <v>20</v>
      </c>
      <c r="K15" s="53">
        <v>22.47</v>
      </c>
      <c r="L15" s="53">
        <v>15</v>
      </c>
      <c r="M15" s="53">
        <v>16.850000000000001</v>
      </c>
      <c r="N15" s="22">
        <v>0.83150000000000002</v>
      </c>
      <c r="O15" s="22">
        <v>0.60670000000000002</v>
      </c>
      <c r="P15" s="22">
        <v>0.57299999999999995</v>
      </c>
      <c r="Q15" s="55">
        <v>3.65</v>
      </c>
    </row>
    <row r="16" spans="1:17" ht="15.75" x14ac:dyDescent="0.25">
      <c r="A16" s="1">
        <v>8</v>
      </c>
      <c r="B16" s="12" t="s">
        <v>100</v>
      </c>
      <c r="C16" s="53">
        <v>44</v>
      </c>
      <c r="D16" s="53">
        <v>40</v>
      </c>
      <c r="E16" s="53">
        <v>90.91</v>
      </c>
      <c r="F16" s="53">
        <v>6</v>
      </c>
      <c r="G16" s="53">
        <v>15</v>
      </c>
      <c r="H16" s="53">
        <v>18</v>
      </c>
      <c r="I16" s="53">
        <v>45</v>
      </c>
      <c r="J16" s="53">
        <v>16</v>
      </c>
      <c r="K16" s="53">
        <v>40</v>
      </c>
      <c r="L16" s="53">
        <v>0</v>
      </c>
      <c r="M16" s="53">
        <v>0</v>
      </c>
      <c r="N16" s="22">
        <v>1</v>
      </c>
      <c r="O16" s="22">
        <v>0.6</v>
      </c>
      <c r="P16" s="22">
        <v>0.58199999999999996</v>
      </c>
      <c r="Q16" s="55">
        <v>3.75</v>
      </c>
    </row>
    <row r="17" spans="1:17" ht="15.75" x14ac:dyDescent="0.25">
      <c r="A17" s="1">
        <v>9</v>
      </c>
      <c r="B17" s="12" t="s">
        <v>101</v>
      </c>
      <c r="C17" s="53">
        <v>57</v>
      </c>
      <c r="D17" s="53">
        <v>50</v>
      </c>
      <c r="E17" s="53">
        <v>87.72</v>
      </c>
      <c r="F17" s="53">
        <v>8</v>
      </c>
      <c r="G17" s="53">
        <v>16</v>
      </c>
      <c r="H17" s="53">
        <v>25</v>
      </c>
      <c r="I17" s="53">
        <v>50</v>
      </c>
      <c r="J17" s="53">
        <v>13</v>
      </c>
      <c r="K17" s="53">
        <v>26</v>
      </c>
      <c r="L17" s="53">
        <v>4</v>
      </c>
      <c r="M17" s="53">
        <v>8</v>
      </c>
      <c r="N17" s="22">
        <v>0.92</v>
      </c>
      <c r="O17" s="22">
        <v>0.66</v>
      </c>
      <c r="P17" s="22">
        <v>0.58599999999999997</v>
      </c>
      <c r="Q17" s="55">
        <v>3.74</v>
      </c>
    </row>
    <row r="18" spans="1:17" ht="15.75" x14ac:dyDescent="0.25">
      <c r="A18" s="1">
        <v>10</v>
      </c>
      <c r="B18" s="12" t="s">
        <v>102</v>
      </c>
      <c r="C18" s="53">
        <v>105</v>
      </c>
      <c r="D18" s="53">
        <v>91</v>
      </c>
      <c r="E18" s="53">
        <v>86.67</v>
      </c>
      <c r="F18" s="53">
        <v>12</v>
      </c>
      <c r="G18" s="53">
        <v>13.19</v>
      </c>
      <c r="H18" s="53">
        <v>41</v>
      </c>
      <c r="I18" s="53">
        <v>45.05</v>
      </c>
      <c r="J18" s="53">
        <v>35</v>
      </c>
      <c r="K18" s="53">
        <v>38.46</v>
      </c>
      <c r="L18" s="53">
        <v>3</v>
      </c>
      <c r="M18" s="53">
        <v>3.3</v>
      </c>
      <c r="N18" s="22">
        <v>0.96699999999999997</v>
      </c>
      <c r="O18" s="22">
        <v>0.58240000000000003</v>
      </c>
      <c r="P18" s="22">
        <v>0.56399999999999995</v>
      </c>
      <c r="Q18" s="55">
        <v>3.68</v>
      </c>
    </row>
    <row r="19" spans="1:17" ht="15.75" x14ac:dyDescent="0.25">
      <c r="A19" s="1">
        <v>11</v>
      </c>
      <c r="B19" s="12" t="s">
        <v>103</v>
      </c>
      <c r="C19" s="53">
        <v>82</v>
      </c>
      <c r="D19" s="53">
        <v>66</v>
      </c>
      <c r="E19" s="53">
        <v>80.489999999999995</v>
      </c>
      <c r="F19" s="53">
        <v>6</v>
      </c>
      <c r="G19" s="53">
        <v>9.09</v>
      </c>
      <c r="H19" s="53">
        <v>25</v>
      </c>
      <c r="I19" s="53">
        <v>37.880000000000003</v>
      </c>
      <c r="J19" s="53">
        <v>35</v>
      </c>
      <c r="K19" s="53">
        <v>53.03</v>
      </c>
      <c r="L19" s="53">
        <v>0</v>
      </c>
      <c r="M19" s="53">
        <v>0</v>
      </c>
      <c r="N19" s="22">
        <v>1</v>
      </c>
      <c r="O19" s="22">
        <v>0.46970000000000001</v>
      </c>
      <c r="P19" s="22">
        <v>0.52400000000000002</v>
      </c>
      <c r="Q19" s="55">
        <v>3.56</v>
      </c>
    </row>
    <row r="20" spans="1:17" ht="15.75" x14ac:dyDescent="0.25">
      <c r="A20" s="1">
        <v>12</v>
      </c>
      <c r="B20" s="12" t="s">
        <v>104</v>
      </c>
      <c r="C20" s="53">
        <v>53</v>
      </c>
      <c r="D20" s="53">
        <v>45</v>
      </c>
      <c r="E20" s="53">
        <v>84.91</v>
      </c>
      <c r="F20" s="53">
        <v>4</v>
      </c>
      <c r="G20" s="53">
        <v>8.89</v>
      </c>
      <c r="H20" s="53">
        <v>20</v>
      </c>
      <c r="I20" s="53">
        <v>44.44</v>
      </c>
      <c r="J20" s="53">
        <v>19</v>
      </c>
      <c r="K20" s="53">
        <v>42.22</v>
      </c>
      <c r="L20" s="53">
        <v>2</v>
      </c>
      <c r="M20" s="53">
        <v>4.4400000000000004</v>
      </c>
      <c r="N20" s="22">
        <v>0.9556</v>
      </c>
      <c r="O20" s="22">
        <v>0.5333</v>
      </c>
      <c r="P20" s="22">
        <v>0.53200000000000003</v>
      </c>
      <c r="Q20" s="55">
        <v>3.58</v>
      </c>
    </row>
    <row r="21" spans="1:17" ht="15.75" x14ac:dyDescent="0.25">
      <c r="A21" s="1">
        <v>13</v>
      </c>
      <c r="B21" s="12" t="s">
        <v>105</v>
      </c>
      <c r="C21" s="53">
        <v>72</v>
      </c>
      <c r="D21" s="53">
        <v>56</v>
      </c>
      <c r="E21" s="53">
        <v>77.78</v>
      </c>
      <c r="F21" s="53">
        <v>2</v>
      </c>
      <c r="G21" s="53">
        <v>3.57</v>
      </c>
      <c r="H21" s="53">
        <v>25</v>
      </c>
      <c r="I21" s="53">
        <v>44.64</v>
      </c>
      <c r="J21" s="53">
        <v>23</v>
      </c>
      <c r="K21" s="53">
        <v>41.07</v>
      </c>
      <c r="L21" s="53">
        <v>6</v>
      </c>
      <c r="M21" s="53">
        <v>10.71</v>
      </c>
      <c r="N21" s="22">
        <v>0.89290000000000003</v>
      </c>
      <c r="O21" s="22">
        <v>0.48209999999999997</v>
      </c>
      <c r="P21" s="22">
        <v>0.48599999999999999</v>
      </c>
      <c r="Q21" s="55">
        <v>3.41</v>
      </c>
    </row>
    <row r="22" spans="1:17" ht="15.75" x14ac:dyDescent="0.25">
      <c r="A22" s="1">
        <v>14</v>
      </c>
      <c r="B22" s="12" t="s">
        <v>106</v>
      </c>
      <c r="C22" s="53">
        <v>80</v>
      </c>
      <c r="D22" s="53">
        <v>70</v>
      </c>
      <c r="E22" s="53">
        <v>87.5</v>
      </c>
      <c r="F22" s="53">
        <v>12</v>
      </c>
      <c r="G22" s="53">
        <v>17.14</v>
      </c>
      <c r="H22" s="53">
        <v>18</v>
      </c>
      <c r="I22" s="53">
        <v>25.71</v>
      </c>
      <c r="J22" s="53">
        <v>36</v>
      </c>
      <c r="K22" s="53">
        <v>51.43</v>
      </c>
      <c r="L22" s="53">
        <v>4</v>
      </c>
      <c r="M22" s="53">
        <v>5.71</v>
      </c>
      <c r="N22" s="22">
        <v>0.94289999999999996</v>
      </c>
      <c r="O22" s="22">
        <v>0.42859999999999998</v>
      </c>
      <c r="P22" s="22">
        <v>0.53</v>
      </c>
      <c r="Q22" s="55">
        <v>3.54</v>
      </c>
    </row>
    <row r="23" spans="1:17" ht="15.75" x14ac:dyDescent="0.25">
      <c r="A23" s="1">
        <v>15</v>
      </c>
      <c r="B23" s="12" t="s">
        <v>107</v>
      </c>
      <c r="C23" s="53">
        <v>99</v>
      </c>
      <c r="D23" s="53">
        <v>86</v>
      </c>
      <c r="E23" s="53">
        <v>86.87</v>
      </c>
      <c r="F23" s="53">
        <v>10</v>
      </c>
      <c r="G23" s="53">
        <v>11.63</v>
      </c>
      <c r="H23" s="53">
        <v>36</v>
      </c>
      <c r="I23" s="53">
        <v>41.86</v>
      </c>
      <c r="J23" s="53">
        <v>31</v>
      </c>
      <c r="K23" s="53">
        <v>36.049999999999997</v>
      </c>
      <c r="L23" s="53">
        <v>9</v>
      </c>
      <c r="M23" s="53">
        <v>10.47</v>
      </c>
      <c r="N23" s="22">
        <v>0.89529999999999998</v>
      </c>
      <c r="O23" s="22">
        <v>0.53490000000000004</v>
      </c>
      <c r="P23" s="22">
        <v>0.53100000000000003</v>
      </c>
      <c r="Q23" s="55">
        <v>3.55</v>
      </c>
    </row>
    <row r="24" spans="1:17" ht="15.75" x14ac:dyDescent="0.25">
      <c r="A24" s="1"/>
      <c r="B24" s="12" t="s">
        <v>163</v>
      </c>
      <c r="C24" s="53">
        <v>136</v>
      </c>
      <c r="D24" s="53">
        <v>127</v>
      </c>
      <c r="E24" s="53">
        <v>93.38</v>
      </c>
      <c r="F24" s="53">
        <v>42</v>
      </c>
      <c r="G24" s="53">
        <v>33.07</v>
      </c>
      <c r="H24" s="53">
        <v>71</v>
      </c>
      <c r="I24" s="53">
        <v>55.91</v>
      </c>
      <c r="J24" s="53">
        <v>14</v>
      </c>
      <c r="K24" s="53">
        <v>11.02</v>
      </c>
      <c r="L24" s="53">
        <v>0</v>
      </c>
      <c r="M24" s="53">
        <v>0</v>
      </c>
      <c r="N24" s="22">
        <v>1</v>
      </c>
      <c r="O24" s="22">
        <v>0.88980000000000004</v>
      </c>
      <c r="P24" s="22">
        <v>0.72799999999999998</v>
      </c>
      <c r="Q24" s="55">
        <v>4.22</v>
      </c>
    </row>
    <row r="25" spans="1:17" ht="15.75" x14ac:dyDescent="0.25">
      <c r="A25" s="1"/>
      <c r="B25" s="56" t="s">
        <v>9</v>
      </c>
      <c r="C25" s="31">
        <v>1280</v>
      </c>
      <c r="D25" s="31">
        <v>1101</v>
      </c>
      <c r="E25" s="31">
        <v>86.02</v>
      </c>
      <c r="F25" s="31">
        <v>279</v>
      </c>
      <c r="G25" s="31">
        <v>25.34</v>
      </c>
      <c r="H25" s="31">
        <v>426</v>
      </c>
      <c r="I25" s="31">
        <v>38.69</v>
      </c>
      <c r="J25" s="31">
        <v>334</v>
      </c>
      <c r="K25" s="31">
        <v>30.34</v>
      </c>
      <c r="L25" s="31">
        <v>62</v>
      </c>
      <c r="M25" s="31">
        <v>5.63</v>
      </c>
      <c r="N25" s="44">
        <v>0.94369999999999998</v>
      </c>
      <c r="O25" s="44">
        <v>0.64029999999999998</v>
      </c>
      <c r="P25" s="44">
        <v>0.61899999999999999</v>
      </c>
      <c r="Q25" s="57">
        <v>3.84</v>
      </c>
    </row>
    <row r="26" spans="1:17" s="5" customFormat="1" ht="15.75" x14ac:dyDescent="0.25">
      <c r="A26" s="1"/>
      <c r="B26" s="56" t="s">
        <v>14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44"/>
      <c r="O26" s="44"/>
      <c r="P26" s="44"/>
      <c r="Q26" s="31"/>
    </row>
    <row r="27" spans="1:17" ht="15.75" x14ac:dyDescent="0.25">
      <c r="A27" s="1">
        <v>16</v>
      </c>
      <c r="B27" s="12" t="s">
        <v>108</v>
      </c>
      <c r="C27" s="33">
        <v>55</v>
      </c>
      <c r="D27" s="25">
        <v>47</v>
      </c>
      <c r="E27" s="26">
        <v>0.85</v>
      </c>
      <c r="F27" s="33">
        <v>9</v>
      </c>
      <c r="G27" s="26">
        <v>0.19</v>
      </c>
      <c r="H27" s="33">
        <v>12</v>
      </c>
      <c r="I27" s="26">
        <v>0.255</v>
      </c>
      <c r="J27" s="33">
        <v>20</v>
      </c>
      <c r="K27" s="26">
        <v>0.42499999999999999</v>
      </c>
      <c r="L27" s="33">
        <v>6</v>
      </c>
      <c r="M27" s="26">
        <v>0.13</v>
      </c>
      <c r="N27" s="27">
        <v>0.87</v>
      </c>
      <c r="O27" s="22">
        <v>0.45</v>
      </c>
      <c r="P27" s="24">
        <v>0.52849999999999997</v>
      </c>
      <c r="Q27" s="23">
        <v>3.51</v>
      </c>
    </row>
    <row r="28" spans="1:17" ht="15.75" x14ac:dyDescent="0.25">
      <c r="A28" s="1">
        <v>17</v>
      </c>
      <c r="B28" s="12" t="s">
        <v>109</v>
      </c>
      <c r="C28" s="58">
        <v>55</v>
      </c>
      <c r="D28" s="25">
        <v>41</v>
      </c>
      <c r="E28" s="26">
        <v>0.745</v>
      </c>
      <c r="F28" s="33">
        <v>6</v>
      </c>
      <c r="G28" s="26">
        <v>0.14599999999999999</v>
      </c>
      <c r="H28" s="33">
        <v>25</v>
      </c>
      <c r="I28" s="26">
        <v>0.61</v>
      </c>
      <c r="J28" s="33">
        <v>8</v>
      </c>
      <c r="K28" s="26">
        <v>0.19500000000000001</v>
      </c>
      <c r="L28" s="33">
        <v>2</v>
      </c>
      <c r="M28" s="26">
        <v>4.9000000000000002E-2</v>
      </c>
      <c r="N28" s="27">
        <v>0.95099999999999996</v>
      </c>
      <c r="O28" s="22">
        <v>0.75600000000000001</v>
      </c>
      <c r="P28" s="24">
        <v>0.61399999999999999</v>
      </c>
      <c r="Q28" s="23">
        <v>3.9</v>
      </c>
    </row>
    <row r="29" spans="1:17" ht="15.75" x14ac:dyDescent="0.25">
      <c r="A29" s="1"/>
      <c r="B29" s="56" t="s">
        <v>9</v>
      </c>
      <c r="C29" s="41">
        <v>110</v>
      </c>
      <c r="D29" s="59">
        <v>88</v>
      </c>
      <c r="E29" s="26">
        <v>0.8</v>
      </c>
      <c r="F29" s="59">
        <v>15</v>
      </c>
      <c r="G29" s="60">
        <v>0.17</v>
      </c>
      <c r="H29" s="59">
        <v>37</v>
      </c>
      <c r="I29" s="60">
        <v>0.432</v>
      </c>
      <c r="J29" s="59">
        <v>28</v>
      </c>
      <c r="K29" s="60">
        <v>0.31</v>
      </c>
      <c r="L29" s="59">
        <v>8</v>
      </c>
      <c r="M29" s="60">
        <v>8.8999999999999996E-2</v>
      </c>
      <c r="N29" s="43">
        <v>0.91</v>
      </c>
      <c r="O29" s="44">
        <v>0.6</v>
      </c>
      <c r="P29" s="45">
        <v>0.56999999999999995</v>
      </c>
      <c r="Q29" s="46">
        <v>3.7</v>
      </c>
    </row>
    <row r="30" spans="1:17" ht="15.75" x14ac:dyDescent="0.25">
      <c r="A30" s="1"/>
      <c r="B30" s="61" t="s">
        <v>12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1"/>
      <c r="P30" s="1"/>
      <c r="Q30" s="1"/>
    </row>
    <row r="31" spans="1:17" ht="15.75" x14ac:dyDescent="0.25">
      <c r="A31" s="1">
        <v>18</v>
      </c>
      <c r="B31" s="9" t="s">
        <v>110</v>
      </c>
      <c r="C31" s="63">
        <v>37</v>
      </c>
      <c r="D31" s="63">
        <v>36</v>
      </c>
      <c r="E31" s="63">
        <v>97</v>
      </c>
      <c r="F31" s="63">
        <v>14</v>
      </c>
      <c r="G31" s="63">
        <v>39</v>
      </c>
      <c r="H31" s="63">
        <v>22</v>
      </c>
      <c r="I31" s="63">
        <v>61</v>
      </c>
      <c r="J31" s="63">
        <v>0</v>
      </c>
      <c r="K31" s="63">
        <v>0</v>
      </c>
      <c r="L31" s="63">
        <v>0</v>
      </c>
      <c r="M31" s="63">
        <v>0</v>
      </c>
      <c r="N31" s="63">
        <v>100</v>
      </c>
      <c r="O31" s="63">
        <v>100</v>
      </c>
      <c r="P31" s="63">
        <v>78</v>
      </c>
      <c r="Q31" s="64">
        <v>4.4000000000000004</v>
      </c>
    </row>
    <row r="32" spans="1:17" ht="15.75" x14ac:dyDescent="0.25">
      <c r="A32" s="1">
        <v>19</v>
      </c>
      <c r="B32" s="9" t="s">
        <v>111</v>
      </c>
      <c r="C32" s="63">
        <v>61</v>
      </c>
      <c r="D32" s="63">
        <v>58</v>
      </c>
      <c r="E32" s="63">
        <v>95</v>
      </c>
      <c r="F32" s="63">
        <v>43</v>
      </c>
      <c r="G32" s="63">
        <v>74</v>
      </c>
      <c r="H32" s="63">
        <v>12</v>
      </c>
      <c r="I32" s="63">
        <v>21</v>
      </c>
      <c r="J32" s="63">
        <v>3</v>
      </c>
      <c r="K32" s="63">
        <v>5</v>
      </c>
      <c r="L32" s="63">
        <v>0</v>
      </c>
      <c r="M32" s="63">
        <v>0</v>
      </c>
      <c r="N32" s="63">
        <v>100</v>
      </c>
      <c r="O32" s="63">
        <v>95</v>
      </c>
      <c r="P32" s="63">
        <v>89</v>
      </c>
      <c r="Q32" s="64">
        <v>4.7</v>
      </c>
    </row>
    <row r="33" spans="1:17" ht="15.75" x14ac:dyDescent="0.25">
      <c r="A33" s="1">
        <v>20</v>
      </c>
      <c r="B33" s="15" t="s">
        <v>112</v>
      </c>
      <c r="C33" s="63">
        <v>20</v>
      </c>
      <c r="D33" s="63">
        <v>17</v>
      </c>
      <c r="E33" s="63">
        <v>85</v>
      </c>
      <c r="F33" s="63">
        <v>6</v>
      </c>
      <c r="G33" s="63" t="s">
        <v>153</v>
      </c>
      <c r="H33" s="63">
        <v>4</v>
      </c>
      <c r="I33" s="63">
        <v>24</v>
      </c>
      <c r="J33" s="63">
        <v>7</v>
      </c>
      <c r="K33" s="63" t="s">
        <v>154</v>
      </c>
      <c r="L33" s="63">
        <v>0</v>
      </c>
      <c r="M33" s="63">
        <v>0</v>
      </c>
      <c r="N33" s="63">
        <v>100</v>
      </c>
      <c r="O33" s="63">
        <v>59</v>
      </c>
      <c r="P33" s="63" t="s">
        <v>155</v>
      </c>
      <c r="Q33" s="64">
        <v>3.9</v>
      </c>
    </row>
    <row r="34" spans="1:17" ht="15.75" x14ac:dyDescent="0.25">
      <c r="A34" s="1">
        <v>21</v>
      </c>
      <c r="B34" s="9" t="s">
        <v>113</v>
      </c>
      <c r="C34" s="63">
        <v>93</v>
      </c>
      <c r="D34" s="63">
        <v>83</v>
      </c>
      <c r="E34" s="63">
        <v>89</v>
      </c>
      <c r="F34" s="63">
        <v>9</v>
      </c>
      <c r="G34" s="63">
        <v>11</v>
      </c>
      <c r="H34" s="63">
        <v>31</v>
      </c>
      <c r="I34" s="63">
        <v>37</v>
      </c>
      <c r="J34" s="63">
        <v>38</v>
      </c>
      <c r="K34" s="63">
        <v>46</v>
      </c>
      <c r="L34" s="63">
        <v>5</v>
      </c>
      <c r="M34" s="63">
        <v>6</v>
      </c>
      <c r="N34" s="63">
        <v>94</v>
      </c>
      <c r="O34" s="63">
        <v>48</v>
      </c>
      <c r="P34" s="63">
        <v>52</v>
      </c>
      <c r="Q34" s="64">
        <v>3.53</v>
      </c>
    </row>
    <row r="35" spans="1:17" ht="15.75" x14ac:dyDescent="0.25">
      <c r="A35" s="1">
        <v>22</v>
      </c>
      <c r="B35" s="9" t="s">
        <v>115</v>
      </c>
      <c r="C35" s="63">
        <v>26</v>
      </c>
      <c r="D35" s="63">
        <v>23</v>
      </c>
      <c r="E35" s="63">
        <v>88</v>
      </c>
      <c r="F35" s="63">
        <v>0</v>
      </c>
      <c r="G35" s="63">
        <v>0</v>
      </c>
      <c r="H35" s="63">
        <v>16</v>
      </c>
      <c r="I35" s="63">
        <v>70</v>
      </c>
      <c r="J35" s="63">
        <v>7</v>
      </c>
      <c r="K35" s="63">
        <v>30</v>
      </c>
      <c r="L35" s="63">
        <v>0</v>
      </c>
      <c r="M35" s="63">
        <v>0</v>
      </c>
      <c r="N35" s="63">
        <v>100</v>
      </c>
      <c r="O35" s="63">
        <v>67</v>
      </c>
      <c r="P35" s="63">
        <v>56</v>
      </c>
      <c r="Q35" s="64">
        <v>3.7</v>
      </c>
    </row>
    <row r="36" spans="1:17" ht="15.75" x14ac:dyDescent="0.25">
      <c r="A36" s="1">
        <v>23</v>
      </c>
      <c r="B36" s="9" t="s">
        <v>116</v>
      </c>
      <c r="C36" s="63">
        <v>32</v>
      </c>
      <c r="D36" s="63">
        <v>26</v>
      </c>
      <c r="E36" s="63" t="s">
        <v>156</v>
      </c>
      <c r="F36" s="63">
        <v>2</v>
      </c>
      <c r="G36" s="63">
        <v>8</v>
      </c>
      <c r="H36" s="63">
        <v>14</v>
      </c>
      <c r="I36" s="63">
        <v>54</v>
      </c>
      <c r="J36" s="63">
        <v>7</v>
      </c>
      <c r="K36" s="63">
        <v>27</v>
      </c>
      <c r="L36" s="63">
        <v>3</v>
      </c>
      <c r="M36" s="63">
        <v>12</v>
      </c>
      <c r="N36" s="63">
        <v>89</v>
      </c>
      <c r="O36" s="63">
        <v>62</v>
      </c>
      <c r="P36" s="63">
        <v>54</v>
      </c>
      <c r="Q36" s="64">
        <v>3.6</v>
      </c>
    </row>
    <row r="37" spans="1:17" ht="15.75" x14ac:dyDescent="0.25">
      <c r="A37" s="1">
        <v>25</v>
      </c>
      <c r="B37" s="9" t="s">
        <v>114</v>
      </c>
      <c r="C37" s="63">
        <v>59</v>
      </c>
      <c r="D37" s="63">
        <v>50</v>
      </c>
      <c r="E37" s="63">
        <v>85</v>
      </c>
      <c r="F37" s="63">
        <v>3</v>
      </c>
      <c r="G37" s="63">
        <v>6</v>
      </c>
      <c r="H37" s="63">
        <v>28</v>
      </c>
      <c r="I37" s="63">
        <v>56</v>
      </c>
      <c r="J37" s="63">
        <v>16</v>
      </c>
      <c r="K37" s="63">
        <v>32</v>
      </c>
      <c r="L37" s="63">
        <v>3</v>
      </c>
      <c r="M37" s="63">
        <v>6</v>
      </c>
      <c r="N37" s="63">
        <v>94</v>
      </c>
      <c r="O37" s="63">
        <v>62</v>
      </c>
      <c r="P37" s="63" t="s">
        <v>157</v>
      </c>
      <c r="Q37" s="64">
        <v>3.6</v>
      </c>
    </row>
    <row r="38" spans="1:17" ht="15.75" x14ac:dyDescent="0.25">
      <c r="A38" s="1">
        <v>26</v>
      </c>
      <c r="B38" s="9" t="s">
        <v>117</v>
      </c>
      <c r="C38" s="63">
        <v>66</v>
      </c>
      <c r="D38" s="63">
        <v>60</v>
      </c>
      <c r="E38" s="63">
        <v>91</v>
      </c>
      <c r="F38" s="63">
        <v>14</v>
      </c>
      <c r="G38" s="63">
        <v>23</v>
      </c>
      <c r="H38" s="63">
        <v>20</v>
      </c>
      <c r="I38" s="63">
        <v>33</v>
      </c>
      <c r="J38" s="63">
        <v>23</v>
      </c>
      <c r="K38" s="63">
        <v>38</v>
      </c>
      <c r="L38" s="63">
        <v>3</v>
      </c>
      <c r="M38" s="63">
        <v>5</v>
      </c>
      <c r="N38" s="63">
        <v>95</v>
      </c>
      <c r="O38" s="63">
        <v>57</v>
      </c>
      <c r="P38" s="63">
        <v>59</v>
      </c>
      <c r="Q38" s="64">
        <v>3.8</v>
      </c>
    </row>
    <row r="39" spans="1:17" ht="15.75" x14ac:dyDescent="0.25">
      <c r="A39" s="1">
        <v>27</v>
      </c>
      <c r="B39" s="9" t="s">
        <v>118</v>
      </c>
      <c r="C39" s="63">
        <v>15</v>
      </c>
      <c r="D39" s="63">
        <v>11</v>
      </c>
      <c r="E39" s="63">
        <v>73</v>
      </c>
      <c r="F39" s="63">
        <v>2</v>
      </c>
      <c r="G39" s="63">
        <v>18</v>
      </c>
      <c r="H39" s="63">
        <v>5</v>
      </c>
      <c r="I39" s="63">
        <v>46</v>
      </c>
      <c r="J39" s="63">
        <v>4</v>
      </c>
      <c r="K39" s="63">
        <v>36</v>
      </c>
      <c r="L39" s="63">
        <v>0</v>
      </c>
      <c r="M39" s="63">
        <v>0</v>
      </c>
      <c r="N39" s="63">
        <v>100</v>
      </c>
      <c r="O39" s="63">
        <v>64</v>
      </c>
      <c r="P39" s="63">
        <v>60</v>
      </c>
      <c r="Q39" s="64">
        <v>3.8</v>
      </c>
    </row>
    <row r="40" spans="1:17" ht="15.75" x14ac:dyDescent="0.25">
      <c r="A40" s="1">
        <v>28</v>
      </c>
      <c r="B40" s="9" t="s">
        <v>119</v>
      </c>
      <c r="C40" s="63">
        <v>62</v>
      </c>
      <c r="D40" s="63">
        <v>62</v>
      </c>
      <c r="E40" s="63">
        <v>100</v>
      </c>
      <c r="F40" s="63">
        <v>5</v>
      </c>
      <c r="G40" s="63">
        <v>8</v>
      </c>
      <c r="H40" s="63">
        <v>22</v>
      </c>
      <c r="I40" s="63">
        <v>35</v>
      </c>
      <c r="J40" s="63">
        <v>26</v>
      </c>
      <c r="K40" s="63">
        <v>42</v>
      </c>
      <c r="L40" s="63">
        <v>9</v>
      </c>
      <c r="M40" s="63">
        <v>15</v>
      </c>
      <c r="N40" s="63">
        <v>85</v>
      </c>
      <c r="O40" s="63">
        <v>44</v>
      </c>
      <c r="P40" s="63">
        <v>48</v>
      </c>
      <c r="Q40" s="64">
        <v>3.4</v>
      </c>
    </row>
    <row r="41" spans="1:17" ht="15.75" x14ac:dyDescent="0.25">
      <c r="A41" s="1">
        <v>29</v>
      </c>
      <c r="B41" s="9" t="s">
        <v>120</v>
      </c>
      <c r="C41" s="63">
        <v>62</v>
      </c>
      <c r="D41" s="63">
        <v>58</v>
      </c>
      <c r="E41" s="63">
        <v>94</v>
      </c>
      <c r="F41" s="63">
        <v>11</v>
      </c>
      <c r="G41" s="63">
        <v>19</v>
      </c>
      <c r="H41" s="63">
        <v>16</v>
      </c>
      <c r="I41" s="63">
        <v>28</v>
      </c>
      <c r="J41" s="63">
        <v>27</v>
      </c>
      <c r="K41" s="63">
        <v>47</v>
      </c>
      <c r="L41" s="63">
        <v>4</v>
      </c>
      <c r="M41" s="63">
        <v>7</v>
      </c>
      <c r="N41" s="63" t="s">
        <v>158</v>
      </c>
      <c r="O41" s="63">
        <v>47</v>
      </c>
      <c r="P41" s="63">
        <v>55</v>
      </c>
      <c r="Q41" s="64">
        <v>3.6</v>
      </c>
    </row>
    <row r="42" spans="1:17" ht="15.75" x14ac:dyDescent="0.25">
      <c r="A42" s="1">
        <v>30</v>
      </c>
      <c r="B42" s="9" t="s">
        <v>121</v>
      </c>
      <c r="C42" s="63">
        <v>16</v>
      </c>
      <c r="D42" s="63">
        <v>15</v>
      </c>
      <c r="E42" s="63">
        <v>94</v>
      </c>
      <c r="F42" s="63">
        <v>3</v>
      </c>
      <c r="G42" s="63">
        <v>20</v>
      </c>
      <c r="H42" s="63">
        <v>6</v>
      </c>
      <c r="I42" s="63">
        <v>40</v>
      </c>
      <c r="J42" s="63">
        <v>5</v>
      </c>
      <c r="K42" s="63">
        <v>33</v>
      </c>
      <c r="L42" s="63">
        <v>1</v>
      </c>
      <c r="M42" s="63">
        <v>7</v>
      </c>
      <c r="N42" s="63">
        <v>93</v>
      </c>
      <c r="O42" s="63">
        <v>60</v>
      </c>
      <c r="P42" s="63">
        <v>59</v>
      </c>
      <c r="Q42" s="64">
        <v>3.7</v>
      </c>
    </row>
    <row r="43" spans="1:17" ht="15.75" x14ac:dyDescent="0.25">
      <c r="A43" s="1">
        <v>31</v>
      </c>
      <c r="B43" s="9" t="s">
        <v>122</v>
      </c>
      <c r="C43" s="63">
        <v>72</v>
      </c>
      <c r="D43" s="63">
        <v>63</v>
      </c>
      <c r="E43" s="63">
        <v>88</v>
      </c>
      <c r="F43" s="63">
        <v>6</v>
      </c>
      <c r="G43" s="63">
        <v>10</v>
      </c>
      <c r="H43" s="63">
        <v>24</v>
      </c>
      <c r="I43" s="63">
        <v>38</v>
      </c>
      <c r="J43" s="63">
        <v>28</v>
      </c>
      <c r="K43" s="63">
        <v>44</v>
      </c>
      <c r="L43" s="63">
        <v>5</v>
      </c>
      <c r="M43" s="63">
        <v>8</v>
      </c>
      <c r="N43" s="63" t="s">
        <v>159</v>
      </c>
      <c r="O43" s="63" t="s">
        <v>160</v>
      </c>
      <c r="P43" s="63">
        <v>51</v>
      </c>
      <c r="Q43" s="64">
        <v>3.5</v>
      </c>
    </row>
    <row r="44" spans="1:17" ht="15.75" x14ac:dyDescent="0.25">
      <c r="A44" s="1">
        <v>32</v>
      </c>
      <c r="B44" s="9" t="s">
        <v>123</v>
      </c>
      <c r="C44" s="63">
        <v>20</v>
      </c>
      <c r="D44" s="63">
        <v>16</v>
      </c>
      <c r="E44" s="63">
        <v>80</v>
      </c>
      <c r="F44" s="63">
        <v>2</v>
      </c>
      <c r="G44" s="63">
        <v>12</v>
      </c>
      <c r="H44" s="63">
        <v>5</v>
      </c>
      <c r="I44" s="63">
        <v>31</v>
      </c>
      <c r="J44" s="63">
        <v>9</v>
      </c>
      <c r="K44" s="63">
        <v>57</v>
      </c>
      <c r="L44" s="63">
        <v>0</v>
      </c>
      <c r="M44" s="63">
        <v>0</v>
      </c>
      <c r="N44" s="63">
        <v>100</v>
      </c>
      <c r="O44" s="63">
        <v>44</v>
      </c>
      <c r="P44" s="63">
        <v>54</v>
      </c>
      <c r="Q44" s="64">
        <v>3.6</v>
      </c>
    </row>
    <row r="45" spans="1:17" ht="15.75" x14ac:dyDescent="0.25">
      <c r="A45" s="1">
        <v>33</v>
      </c>
      <c r="B45" s="15" t="s">
        <v>124</v>
      </c>
      <c r="C45" s="63">
        <v>84</v>
      </c>
      <c r="D45" s="63">
        <v>74</v>
      </c>
      <c r="E45" s="63">
        <v>88</v>
      </c>
      <c r="F45" s="63">
        <v>35</v>
      </c>
      <c r="G45" s="63">
        <v>47</v>
      </c>
      <c r="H45" s="63">
        <v>29</v>
      </c>
      <c r="I45" s="63">
        <v>39</v>
      </c>
      <c r="J45" s="63">
        <v>7</v>
      </c>
      <c r="K45" s="63">
        <v>9</v>
      </c>
      <c r="L45" s="63">
        <v>3</v>
      </c>
      <c r="M45" s="63">
        <v>5</v>
      </c>
      <c r="N45" s="63">
        <v>96</v>
      </c>
      <c r="O45" s="63">
        <v>86</v>
      </c>
      <c r="P45" s="63">
        <v>76</v>
      </c>
      <c r="Q45" s="64">
        <v>4.3</v>
      </c>
    </row>
    <row r="46" spans="1:17" ht="15.75" x14ac:dyDescent="0.25">
      <c r="A46" s="1"/>
      <c r="B46" s="56" t="s">
        <v>9</v>
      </c>
      <c r="C46" s="65">
        <v>725</v>
      </c>
      <c r="D46" s="65">
        <v>652</v>
      </c>
      <c r="E46" s="65">
        <v>90</v>
      </c>
      <c r="F46" s="65">
        <v>155</v>
      </c>
      <c r="G46" s="65">
        <v>24</v>
      </c>
      <c r="H46" s="65">
        <v>249</v>
      </c>
      <c r="I46" s="65">
        <v>38</v>
      </c>
      <c r="J46" s="65">
        <v>205</v>
      </c>
      <c r="K46" s="65">
        <v>31</v>
      </c>
      <c r="L46" s="65">
        <v>43</v>
      </c>
      <c r="M46" s="65">
        <v>7</v>
      </c>
      <c r="N46" s="65" t="s">
        <v>162</v>
      </c>
      <c r="O46" s="65">
        <v>62</v>
      </c>
      <c r="P46" s="65">
        <v>60</v>
      </c>
      <c r="Q46" s="66">
        <v>3.8</v>
      </c>
    </row>
    <row r="47" spans="1:17" ht="15.75" x14ac:dyDescent="0.25">
      <c r="A47" s="1"/>
      <c r="B47" s="67" t="s">
        <v>40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1"/>
      <c r="P47" s="1"/>
      <c r="Q47" s="1"/>
    </row>
    <row r="48" spans="1:17" ht="15.75" x14ac:dyDescent="0.25">
      <c r="A48" s="1">
        <v>34</v>
      </c>
      <c r="B48" s="8" t="s">
        <v>15</v>
      </c>
      <c r="C48" s="37">
        <v>48</v>
      </c>
      <c r="D48" s="37">
        <v>45</v>
      </c>
      <c r="E48" s="37">
        <v>94.2</v>
      </c>
      <c r="F48" s="37">
        <v>6</v>
      </c>
      <c r="G48" s="37">
        <v>13.4</v>
      </c>
      <c r="H48" s="37">
        <v>14</v>
      </c>
      <c r="I48" s="37">
        <v>31.1</v>
      </c>
      <c r="J48" s="37">
        <v>20</v>
      </c>
      <c r="K48" s="37">
        <v>44.4</v>
      </c>
      <c r="L48" s="37">
        <v>5</v>
      </c>
      <c r="M48" s="37">
        <v>11.1</v>
      </c>
      <c r="N48" s="37">
        <v>89</v>
      </c>
      <c r="O48" s="37">
        <v>44</v>
      </c>
      <c r="P48" s="37">
        <v>51.2</v>
      </c>
      <c r="Q48" s="37">
        <v>3.5</v>
      </c>
    </row>
    <row r="49" spans="1:17" ht="15.75" x14ac:dyDescent="0.25">
      <c r="A49" s="1">
        <v>35</v>
      </c>
      <c r="B49" s="8" t="s">
        <v>16</v>
      </c>
      <c r="C49" s="37">
        <v>6</v>
      </c>
      <c r="D49" s="37">
        <v>6</v>
      </c>
      <c r="E49" s="37">
        <v>100</v>
      </c>
      <c r="F49" s="37">
        <v>0</v>
      </c>
      <c r="G49" s="37">
        <v>0</v>
      </c>
      <c r="H49" s="37">
        <v>3</v>
      </c>
      <c r="I49" s="37">
        <v>50</v>
      </c>
      <c r="J49" s="37">
        <v>3</v>
      </c>
      <c r="K49" s="37">
        <v>50</v>
      </c>
      <c r="L49" s="37">
        <v>0</v>
      </c>
      <c r="M49" s="37">
        <v>0</v>
      </c>
      <c r="N49" s="37">
        <v>100</v>
      </c>
      <c r="O49" s="37">
        <v>50</v>
      </c>
      <c r="P49" s="37">
        <v>50</v>
      </c>
      <c r="Q49" s="37">
        <v>3.5</v>
      </c>
    </row>
    <row r="50" spans="1:17" ht="15.75" x14ac:dyDescent="0.25">
      <c r="A50" s="1">
        <v>36</v>
      </c>
      <c r="B50" s="8" t="s">
        <v>17</v>
      </c>
      <c r="C50" s="37">
        <v>23</v>
      </c>
      <c r="D50" s="37">
        <v>21</v>
      </c>
      <c r="E50" s="37">
        <v>91</v>
      </c>
      <c r="F50" s="37">
        <v>1</v>
      </c>
      <c r="G50" s="37">
        <v>5</v>
      </c>
      <c r="H50" s="37">
        <v>12</v>
      </c>
      <c r="I50" s="37">
        <v>57</v>
      </c>
      <c r="J50" s="37">
        <v>6</v>
      </c>
      <c r="K50" s="37">
        <v>28</v>
      </c>
      <c r="L50" s="37">
        <v>2</v>
      </c>
      <c r="M50" s="37">
        <v>10</v>
      </c>
      <c r="N50" s="37">
        <v>90</v>
      </c>
      <c r="O50" s="37">
        <v>62</v>
      </c>
      <c r="P50" s="37">
        <v>53</v>
      </c>
      <c r="Q50" s="37">
        <v>3.6</v>
      </c>
    </row>
    <row r="51" spans="1:17" ht="15.75" x14ac:dyDescent="0.25">
      <c r="A51" s="1">
        <v>37</v>
      </c>
      <c r="B51" s="8" t="s">
        <v>18</v>
      </c>
      <c r="C51" s="37">
        <v>17</v>
      </c>
      <c r="D51" s="37">
        <v>14</v>
      </c>
      <c r="E51" s="37">
        <v>82.4</v>
      </c>
      <c r="F51" s="37">
        <v>3</v>
      </c>
      <c r="G51" s="37">
        <v>21.4</v>
      </c>
      <c r="H51" s="37">
        <v>6</v>
      </c>
      <c r="I51" s="37">
        <v>43</v>
      </c>
      <c r="J51" s="37">
        <v>3</v>
      </c>
      <c r="K51" s="37">
        <v>21.4</v>
      </c>
      <c r="L51" s="37">
        <v>2</v>
      </c>
      <c r="M51" s="37">
        <v>14.2</v>
      </c>
      <c r="N51" s="37">
        <v>86</v>
      </c>
      <c r="O51" s="37">
        <v>64.3</v>
      </c>
      <c r="P51" s="37">
        <v>59</v>
      </c>
      <c r="Q51" s="37">
        <v>3.7</v>
      </c>
    </row>
    <row r="52" spans="1:17" ht="15.75" x14ac:dyDescent="0.25">
      <c r="A52" s="1">
        <v>38</v>
      </c>
      <c r="B52" s="8" t="s">
        <v>19</v>
      </c>
      <c r="C52" s="37">
        <v>36</v>
      </c>
      <c r="D52" s="37">
        <v>36</v>
      </c>
      <c r="E52" s="37">
        <v>100</v>
      </c>
      <c r="F52" s="37">
        <v>6</v>
      </c>
      <c r="G52" s="37">
        <v>16.7</v>
      </c>
      <c r="H52" s="37">
        <v>15</v>
      </c>
      <c r="I52" s="37">
        <v>42</v>
      </c>
      <c r="J52" s="37">
        <v>12</v>
      </c>
      <c r="K52" s="37">
        <v>33.299999999999997</v>
      </c>
      <c r="L52" s="37">
        <v>3</v>
      </c>
      <c r="M52" s="37">
        <v>8</v>
      </c>
      <c r="N52" s="37">
        <v>83</v>
      </c>
      <c r="O52" s="37">
        <v>58.33</v>
      </c>
      <c r="P52" s="37">
        <v>56.5</v>
      </c>
      <c r="Q52" s="37">
        <v>3.67</v>
      </c>
    </row>
    <row r="53" spans="1:17" ht="15.75" x14ac:dyDescent="0.25">
      <c r="A53" s="1">
        <v>39</v>
      </c>
      <c r="B53" s="8" t="s">
        <v>20</v>
      </c>
      <c r="C53" s="37">
        <v>30</v>
      </c>
      <c r="D53" s="37">
        <v>26</v>
      </c>
      <c r="E53" s="37">
        <v>86.6</v>
      </c>
      <c r="F53" s="37">
        <v>3</v>
      </c>
      <c r="G53" s="37">
        <v>11.5</v>
      </c>
      <c r="H53" s="37">
        <v>11</v>
      </c>
      <c r="I53" s="37">
        <v>42.3</v>
      </c>
      <c r="J53" s="37">
        <v>12</v>
      </c>
      <c r="K53" s="37">
        <v>46.1</v>
      </c>
      <c r="L53" s="37">
        <v>0</v>
      </c>
      <c r="M53" s="37">
        <v>0</v>
      </c>
      <c r="N53" s="37">
        <v>100</v>
      </c>
      <c r="O53" s="37">
        <v>53.8</v>
      </c>
      <c r="P53" s="37">
        <v>55.2</v>
      </c>
      <c r="Q53" s="37">
        <v>3.65</v>
      </c>
    </row>
    <row r="54" spans="1:17" ht="15.75" x14ac:dyDescent="0.25">
      <c r="A54" s="1">
        <v>40</v>
      </c>
      <c r="B54" s="8" t="s">
        <v>21</v>
      </c>
      <c r="C54" s="37">
        <v>4</v>
      </c>
      <c r="D54" s="37">
        <v>4</v>
      </c>
      <c r="E54" s="37">
        <v>100</v>
      </c>
      <c r="F54" s="37">
        <v>0</v>
      </c>
      <c r="G54" s="37">
        <v>0</v>
      </c>
      <c r="H54" s="37">
        <v>0</v>
      </c>
      <c r="I54" s="37">
        <v>0</v>
      </c>
      <c r="J54" s="37">
        <v>3</v>
      </c>
      <c r="K54" s="37">
        <v>75</v>
      </c>
      <c r="L54" s="37">
        <v>1</v>
      </c>
      <c r="M54" s="37">
        <v>25</v>
      </c>
      <c r="N54" s="37">
        <v>75</v>
      </c>
      <c r="O54" s="37">
        <v>0</v>
      </c>
      <c r="P54" s="37">
        <v>30.5</v>
      </c>
      <c r="Q54" s="37">
        <v>2.8</v>
      </c>
    </row>
    <row r="55" spans="1:17" ht="15.75" x14ac:dyDescent="0.25">
      <c r="A55" s="1">
        <v>41</v>
      </c>
      <c r="B55" s="8" t="s">
        <v>22</v>
      </c>
      <c r="C55" s="37">
        <v>36</v>
      </c>
      <c r="D55" s="37">
        <v>33</v>
      </c>
      <c r="E55" s="37" t="s">
        <v>164</v>
      </c>
      <c r="F55" s="37">
        <v>0</v>
      </c>
      <c r="G55" s="37">
        <v>0</v>
      </c>
      <c r="H55" s="37">
        <v>13</v>
      </c>
      <c r="I55" s="37" t="s">
        <v>165</v>
      </c>
      <c r="J55" s="37">
        <v>20</v>
      </c>
      <c r="K55" s="37" t="s">
        <v>166</v>
      </c>
      <c r="L55" s="37">
        <v>0</v>
      </c>
      <c r="M55" s="37">
        <v>0</v>
      </c>
      <c r="N55" s="37">
        <v>100</v>
      </c>
      <c r="O55" s="37" t="s">
        <v>165</v>
      </c>
      <c r="P55" s="37">
        <v>47</v>
      </c>
      <c r="Q55" s="38">
        <v>3.4</v>
      </c>
    </row>
    <row r="56" spans="1:17" ht="15.75" x14ac:dyDescent="0.25">
      <c r="A56" s="1">
        <v>42</v>
      </c>
      <c r="B56" s="8" t="s">
        <v>23</v>
      </c>
      <c r="C56" s="37">
        <v>10</v>
      </c>
      <c r="D56" s="37">
        <v>9</v>
      </c>
      <c r="E56" s="37">
        <v>90</v>
      </c>
      <c r="F56" s="37">
        <v>2</v>
      </c>
      <c r="G56" s="37">
        <v>22.2</v>
      </c>
      <c r="H56" s="37">
        <v>2</v>
      </c>
      <c r="I56" s="37">
        <v>22.2</v>
      </c>
      <c r="J56" s="37">
        <v>4</v>
      </c>
      <c r="K56" s="37">
        <v>44.4</v>
      </c>
      <c r="L56" s="37">
        <v>1</v>
      </c>
      <c r="M56" s="37">
        <v>11.1</v>
      </c>
      <c r="N56" s="37">
        <v>88.9</v>
      </c>
      <c r="O56" s="37">
        <v>44.4</v>
      </c>
      <c r="P56" s="37">
        <v>54</v>
      </c>
      <c r="Q56" s="37">
        <v>3.56</v>
      </c>
    </row>
    <row r="57" spans="1:17" ht="15.75" x14ac:dyDescent="0.25">
      <c r="A57" s="1">
        <v>43</v>
      </c>
      <c r="B57" s="8" t="s">
        <v>24</v>
      </c>
      <c r="C57" s="37">
        <v>11</v>
      </c>
      <c r="D57" s="37">
        <v>9</v>
      </c>
      <c r="E57" s="37">
        <v>82</v>
      </c>
      <c r="F57" s="37">
        <v>0</v>
      </c>
      <c r="G57" s="37">
        <v>0</v>
      </c>
      <c r="H57" s="37">
        <v>4</v>
      </c>
      <c r="I57" s="37">
        <v>44</v>
      </c>
      <c r="J57" s="37">
        <v>5</v>
      </c>
      <c r="K57" s="37">
        <v>56</v>
      </c>
      <c r="L57" s="37">
        <v>0</v>
      </c>
      <c r="M57" s="37">
        <v>0</v>
      </c>
      <c r="N57" s="37">
        <v>100</v>
      </c>
      <c r="O57" s="37">
        <v>44</v>
      </c>
      <c r="P57" s="37">
        <v>48.4</v>
      </c>
      <c r="Q57" s="37">
        <v>3.4</v>
      </c>
    </row>
    <row r="58" spans="1:17" ht="15.75" x14ac:dyDescent="0.25">
      <c r="A58" s="1">
        <v>45</v>
      </c>
      <c r="B58" s="8" t="s">
        <v>25</v>
      </c>
      <c r="C58" s="37">
        <v>5</v>
      </c>
      <c r="D58" s="37">
        <v>5</v>
      </c>
      <c r="E58" s="37">
        <v>100</v>
      </c>
      <c r="F58" s="37">
        <v>1</v>
      </c>
      <c r="G58" s="37">
        <v>20</v>
      </c>
      <c r="H58" s="37">
        <v>1</v>
      </c>
      <c r="I58" s="37">
        <v>20</v>
      </c>
      <c r="J58" s="37">
        <v>2</v>
      </c>
      <c r="K58" s="37">
        <v>40</v>
      </c>
      <c r="L58" s="37">
        <v>1</v>
      </c>
      <c r="M58" s="37">
        <v>20</v>
      </c>
      <c r="N58" s="39">
        <v>0.8</v>
      </c>
      <c r="O58" s="37">
        <v>40</v>
      </c>
      <c r="P58" s="37">
        <v>50.4</v>
      </c>
      <c r="Q58" s="37">
        <v>3.4</v>
      </c>
    </row>
    <row r="59" spans="1:17" ht="15.75" x14ac:dyDescent="0.25">
      <c r="A59" s="1">
        <v>46</v>
      </c>
      <c r="B59" s="8" t="s">
        <v>26</v>
      </c>
      <c r="C59" s="37">
        <v>26</v>
      </c>
      <c r="D59" s="37">
        <v>25</v>
      </c>
      <c r="E59" s="37">
        <v>96</v>
      </c>
      <c r="F59" s="37">
        <v>2</v>
      </c>
      <c r="G59" s="37">
        <v>8</v>
      </c>
      <c r="H59" s="37">
        <v>7</v>
      </c>
      <c r="I59" s="37">
        <v>28</v>
      </c>
      <c r="J59" s="37">
        <v>14</v>
      </c>
      <c r="K59" s="37">
        <v>56</v>
      </c>
      <c r="L59" s="37">
        <v>2</v>
      </c>
      <c r="M59" s="37">
        <v>8</v>
      </c>
      <c r="N59" s="37">
        <v>92</v>
      </c>
      <c r="O59" s="37">
        <v>36</v>
      </c>
      <c r="P59" s="37">
        <v>47</v>
      </c>
      <c r="Q59" s="37">
        <v>3.4</v>
      </c>
    </row>
    <row r="60" spans="1:17" ht="15.75" x14ac:dyDescent="0.25">
      <c r="A60" s="1">
        <v>47</v>
      </c>
      <c r="B60" s="8" t="s">
        <v>27</v>
      </c>
      <c r="C60" s="40">
        <v>16</v>
      </c>
      <c r="D60" s="40">
        <v>15</v>
      </c>
      <c r="E60" s="40">
        <v>93.7</v>
      </c>
      <c r="F60" s="40">
        <v>2</v>
      </c>
      <c r="G60" s="40">
        <v>13.3</v>
      </c>
      <c r="H60" s="40">
        <v>6</v>
      </c>
      <c r="I60" s="40">
        <v>40</v>
      </c>
      <c r="J60" s="40">
        <v>5</v>
      </c>
      <c r="K60" s="40">
        <v>33.299999999999997</v>
      </c>
      <c r="L60" s="40">
        <v>2</v>
      </c>
      <c r="M60" s="40">
        <v>13.3</v>
      </c>
      <c r="N60" s="40">
        <v>86.7</v>
      </c>
      <c r="O60" s="40">
        <v>53.3</v>
      </c>
      <c r="P60" s="40">
        <v>52.8</v>
      </c>
      <c r="Q60" s="40">
        <v>3.5</v>
      </c>
    </row>
    <row r="61" spans="1:17" ht="15.75" x14ac:dyDescent="0.25">
      <c r="A61" s="1">
        <v>48</v>
      </c>
      <c r="B61" s="8" t="s">
        <v>28</v>
      </c>
      <c r="C61" s="37">
        <v>16</v>
      </c>
      <c r="D61" s="37">
        <v>13</v>
      </c>
      <c r="E61" s="37">
        <v>81.2</v>
      </c>
      <c r="F61" s="37">
        <v>3</v>
      </c>
      <c r="G61" s="37">
        <v>23</v>
      </c>
      <c r="H61" s="37">
        <v>3</v>
      </c>
      <c r="I61" s="37">
        <v>23</v>
      </c>
      <c r="J61" s="37">
        <v>6</v>
      </c>
      <c r="K61" s="37">
        <v>46</v>
      </c>
      <c r="L61" s="37">
        <v>1</v>
      </c>
      <c r="M61" s="37">
        <v>8</v>
      </c>
      <c r="N61" s="37">
        <v>92</v>
      </c>
      <c r="O61" s="37">
        <v>46</v>
      </c>
      <c r="P61" s="37">
        <v>55</v>
      </c>
      <c r="Q61" s="37">
        <v>3.6</v>
      </c>
    </row>
    <row r="62" spans="1:17" ht="15.75" x14ac:dyDescent="0.25">
      <c r="A62" s="1">
        <v>49</v>
      </c>
      <c r="B62" s="8" t="s">
        <v>29</v>
      </c>
      <c r="C62" s="37">
        <v>21</v>
      </c>
      <c r="D62" s="37">
        <v>21</v>
      </c>
      <c r="E62" s="37">
        <v>100</v>
      </c>
      <c r="F62" s="37">
        <v>3</v>
      </c>
      <c r="G62" s="37">
        <v>14</v>
      </c>
      <c r="H62" s="37">
        <v>12</v>
      </c>
      <c r="I62" s="37">
        <v>57</v>
      </c>
      <c r="J62" s="37">
        <v>3</v>
      </c>
      <c r="K62" s="37">
        <v>14</v>
      </c>
      <c r="L62" s="37">
        <v>3</v>
      </c>
      <c r="M62" s="37">
        <v>14</v>
      </c>
      <c r="N62" s="37">
        <v>85.7</v>
      </c>
      <c r="O62" s="37">
        <v>71</v>
      </c>
      <c r="P62" s="37">
        <v>58.2</v>
      </c>
      <c r="Q62" s="37">
        <v>3.7</v>
      </c>
    </row>
    <row r="63" spans="1:17" ht="15.75" x14ac:dyDescent="0.25">
      <c r="A63" s="1">
        <v>50</v>
      </c>
      <c r="B63" s="8" t="s">
        <v>30</v>
      </c>
      <c r="C63" s="37">
        <v>17</v>
      </c>
      <c r="D63" s="37">
        <v>14</v>
      </c>
      <c r="E63" s="37">
        <v>82.3</v>
      </c>
      <c r="F63" s="37">
        <v>1</v>
      </c>
      <c r="G63" s="37">
        <v>7</v>
      </c>
      <c r="H63" s="37">
        <v>5</v>
      </c>
      <c r="I63" s="37">
        <v>35.700000000000003</v>
      </c>
      <c r="J63" s="37">
        <v>5</v>
      </c>
      <c r="K63" s="37">
        <v>35.700000000000003</v>
      </c>
      <c r="L63" s="37">
        <v>3</v>
      </c>
      <c r="M63" s="37">
        <v>21.4</v>
      </c>
      <c r="N63" s="37">
        <v>78.5</v>
      </c>
      <c r="O63" s="37">
        <v>42.8</v>
      </c>
      <c r="P63" s="37">
        <v>45.8</v>
      </c>
      <c r="Q63" s="37">
        <v>3.3</v>
      </c>
    </row>
    <row r="64" spans="1:17" ht="15.75" x14ac:dyDescent="0.25">
      <c r="A64" s="1">
        <v>51</v>
      </c>
      <c r="B64" s="8" t="s">
        <v>31</v>
      </c>
      <c r="C64" s="37">
        <v>60</v>
      </c>
      <c r="D64" s="37">
        <v>51</v>
      </c>
      <c r="E64" s="37">
        <v>85</v>
      </c>
      <c r="F64" s="37">
        <v>2</v>
      </c>
      <c r="G64" s="37">
        <v>4</v>
      </c>
      <c r="H64" s="37">
        <v>20</v>
      </c>
      <c r="I64" s="37">
        <v>39</v>
      </c>
      <c r="J64" s="37">
        <v>23</v>
      </c>
      <c r="K64" s="37">
        <v>45</v>
      </c>
      <c r="L64" s="37">
        <v>6</v>
      </c>
      <c r="M64" s="37">
        <v>12</v>
      </c>
      <c r="N64" s="37">
        <v>88</v>
      </c>
      <c r="O64" s="37">
        <v>43</v>
      </c>
      <c r="P64" s="37">
        <v>47</v>
      </c>
      <c r="Q64" s="37">
        <v>3.4</v>
      </c>
    </row>
    <row r="65" spans="1:17" ht="15.75" x14ac:dyDescent="0.25">
      <c r="A65" s="1">
        <v>52</v>
      </c>
      <c r="B65" s="8" t="s">
        <v>32</v>
      </c>
      <c r="C65" s="37">
        <v>32</v>
      </c>
      <c r="D65" s="37">
        <v>24</v>
      </c>
      <c r="E65" s="37">
        <v>75</v>
      </c>
      <c r="F65" s="37">
        <v>8</v>
      </c>
      <c r="G65" s="37">
        <v>33</v>
      </c>
      <c r="H65" s="37">
        <v>10</v>
      </c>
      <c r="I65" s="37">
        <v>42</v>
      </c>
      <c r="J65" s="37">
        <v>5</v>
      </c>
      <c r="K65" s="37">
        <v>21</v>
      </c>
      <c r="L65" s="37">
        <v>1</v>
      </c>
      <c r="M65" s="37">
        <v>4</v>
      </c>
      <c r="N65" s="37">
        <v>95.8</v>
      </c>
      <c r="O65" s="37">
        <v>75</v>
      </c>
      <c r="P65" s="37">
        <v>68</v>
      </c>
      <c r="Q65" s="37">
        <v>4</v>
      </c>
    </row>
    <row r="66" spans="1:17" ht="15.75" x14ac:dyDescent="0.25">
      <c r="A66" s="1">
        <v>53</v>
      </c>
      <c r="B66" s="8" t="s">
        <v>33</v>
      </c>
      <c r="C66" s="37">
        <v>47</v>
      </c>
      <c r="D66" s="37">
        <v>43</v>
      </c>
      <c r="E66" s="37">
        <v>91</v>
      </c>
      <c r="F66" s="37">
        <v>7</v>
      </c>
      <c r="G66" s="37">
        <v>16</v>
      </c>
      <c r="H66" s="37">
        <v>18</v>
      </c>
      <c r="I66" s="37">
        <v>42</v>
      </c>
      <c r="J66" s="37">
        <v>18</v>
      </c>
      <c r="K66" s="37">
        <v>42</v>
      </c>
      <c r="L66" s="37">
        <v>0</v>
      </c>
      <c r="M66" s="37">
        <v>0</v>
      </c>
      <c r="N66" s="37">
        <v>100</v>
      </c>
      <c r="O66" s="37">
        <v>58</v>
      </c>
      <c r="P66" s="37">
        <v>58</v>
      </c>
      <c r="Q66" s="37">
        <v>3.7</v>
      </c>
    </row>
    <row r="67" spans="1:17" ht="15.75" x14ac:dyDescent="0.25">
      <c r="A67" s="1">
        <v>54</v>
      </c>
      <c r="B67" s="8" t="s">
        <v>34</v>
      </c>
      <c r="C67" s="37">
        <v>12</v>
      </c>
      <c r="D67" s="37">
        <v>9</v>
      </c>
      <c r="E67" s="37">
        <v>75</v>
      </c>
      <c r="F67" s="37">
        <v>0</v>
      </c>
      <c r="G67" s="37">
        <v>0</v>
      </c>
      <c r="H67" s="37">
        <v>5</v>
      </c>
      <c r="I67" s="37">
        <v>56</v>
      </c>
      <c r="J67" s="37">
        <v>4</v>
      </c>
      <c r="K67" s="37">
        <v>44</v>
      </c>
      <c r="L67" s="37">
        <v>0</v>
      </c>
      <c r="M67" s="37">
        <v>0</v>
      </c>
      <c r="N67" s="37">
        <v>100</v>
      </c>
      <c r="O67" s="37">
        <v>56</v>
      </c>
      <c r="P67" s="37">
        <v>52</v>
      </c>
      <c r="Q67" s="37">
        <v>3.56</v>
      </c>
    </row>
    <row r="68" spans="1:17" ht="15.75" x14ac:dyDescent="0.25">
      <c r="A68" s="1">
        <v>55</v>
      </c>
      <c r="B68" s="8" t="s">
        <v>35</v>
      </c>
      <c r="C68" s="37">
        <v>50</v>
      </c>
      <c r="D68" s="37">
        <v>44</v>
      </c>
      <c r="E68" s="37">
        <v>88</v>
      </c>
      <c r="F68" s="37">
        <v>3</v>
      </c>
      <c r="G68" s="37">
        <v>7</v>
      </c>
      <c r="H68" s="37">
        <v>24</v>
      </c>
      <c r="I68" s="37">
        <v>55</v>
      </c>
      <c r="J68" s="37">
        <v>13</v>
      </c>
      <c r="K68" s="37">
        <v>30</v>
      </c>
      <c r="L68" s="37">
        <v>4</v>
      </c>
      <c r="M68" s="37">
        <v>8</v>
      </c>
      <c r="N68" s="37">
        <v>91</v>
      </c>
      <c r="O68" s="37">
        <v>61</v>
      </c>
      <c r="P68" s="37">
        <v>54</v>
      </c>
      <c r="Q68" s="37">
        <v>3.6</v>
      </c>
    </row>
    <row r="69" spans="1:17" ht="15.75" x14ac:dyDescent="0.25">
      <c r="A69" s="1">
        <v>56</v>
      </c>
      <c r="B69" s="8" t="s">
        <v>36</v>
      </c>
      <c r="C69" s="37">
        <v>25</v>
      </c>
      <c r="D69" s="37">
        <v>19</v>
      </c>
      <c r="E69" s="37">
        <v>76</v>
      </c>
      <c r="F69" s="37">
        <v>3</v>
      </c>
      <c r="G69" s="37">
        <v>16</v>
      </c>
      <c r="H69" s="37">
        <v>5</v>
      </c>
      <c r="I69" s="37">
        <v>26</v>
      </c>
      <c r="J69" s="37">
        <v>9</v>
      </c>
      <c r="K69" s="37">
        <v>47</v>
      </c>
      <c r="L69" s="37">
        <v>2</v>
      </c>
      <c r="M69" s="37">
        <v>11</v>
      </c>
      <c r="N69" s="37">
        <v>89</v>
      </c>
      <c r="O69" s="37">
        <v>42</v>
      </c>
      <c r="P69" s="37">
        <v>51</v>
      </c>
      <c r="Q69" s="37">
        <v>3.47</v>
      </c>
    </row>
    <row r="70" spans="1:17" ht="15.75" x14ac:dyDescent="0.25">
      <c r="A70" s="1">
        <v>57</v>
      </c>
      <c r="B70" s="8" t="s">
        <v>37</v>
      </c>
      <c r="C70" s="37">
        <v>6</v>
      </c>
      <c r="D70" s="37">
        <v>6</v>
      </c>
      <c r="E70" s="37">
        <v>100</v>
      </c>
      <c r="F70" s="37">
        <v>0</v>
      </c>
      <c r="G70" s="37">
        <v>0</v>
      </c>
      <c r="H70" s="37">
        <v>4</v>
      </c>
      <c r="I70" s="37">
        <v>66.7</v>
      </c>
      <c r="J70" s="37">
        <v>1</v>
      </c>
      <c r="K70" s="37">
        <v>33.299999999999997</v>
      </c>
      <c r="L70" s="37">
        <v>1</v>
      </c>
      <c r="M70" s="37">
        <v>33.299999999999997</v>
      </c>
      <c r="N70" s="37">
        <v>83.3</v>
      </c>
      <c r="O70" s="37">
        <v>66.599999999999994</v>
      </c>
      <c r="P70" s="37">
        <v>51.3</v>
      </c>
      <c r="Q70" s="37">
        <v>3.5</v>
      </c>
    </row>
    <row r="71" spans="1:17" ht="15.75" x14ac:dyDescent="0.25">
      <c r="A71" s="1">
        <v>58</v>
      </c>
      <c r="B71" s="8" t="s">
        <v>38</v>
      </c>
      <c r="C71" s="37">
        <v>13</v>
      </c>
      <c r="D71" s="37">
        <v>12</v>
      </c>
      <c r="E71" s="37">
        <v>92.3</v>
      </c>
      <c r="F71" s="37">
        <v>1</v>
      </c>
      <c r="G71" s="37">
        <v>8.3000000000000007</v>
      </c>
      <c r="H71" s="37">
        <v>5</v>
      </c>
      <c r="I71" s="37">
        <v>41</v>
      </c>
      <c r="J71" s="37">
        <v>5</v>
      </c>
      <c r="K71" s="37">
        <v>41</v>
      </c>
      <c r="L71" s="37">
        <v>1</v>
      </c>
      <c r="M71" s="37">
        <v>8.3000000000000007</v>
      </c>
      <c r="N71" s="37">
        <v>92</v>
      </c>
      <c r="O71" s="37">
        <v>50</v>
      </c>
      <c r="P71" s="37">
        <v>51</v>
      </c>
      <c r="Q71" s="37">
        <v>3.5</v>
      </c>
    </row>
    <row r="72" spans="1:17" ht="15.75" x14ac:dyDescent="0.25">
      <c r="A72" s="1">
        <v>59</v>
      </c>
      <c r="B72" s="8" t="s">
        <v>39</v>
      </c>
      <c r="C72" s="37">
        <v>26</v>
      </c>
      <c r="D72" s="37">
        <v>23</v>
      </c>
      <c r="E72" s="37">
        <v>88</v>
      </c>
      <c r="F72" s="37">
        <v>3</v>
      </c>
      <c r="G72" s="37">
        <v>13</v>
      </c>
      <c r="H72" s="37">
        <v>6</v>
      </c>
      <c r="I72" s="37">
        <v>26</v>
      </c>
      <c r="J72" s="37">
        <v>11</v>
      </c>
      <c r="K72" s="37">
        <v>47.8</v>
      </c>
      <c r="L72" s="37">
        <v>3</v>
      </c>
      <c r="M72" s="37">
        <v>13</v>
      </c>
      <c r="N72" s="37">
        <v>86.9</v>
      </c>
      <c r="O72" s="37">
        <v>39.1</v>
      </c>
      <c r="P72" s="37">
        <v>49</v>
      </c>
      <c r="Q72" s="37">
        <v>3.3</v>
      </c>
    </row>
    <row r="73" spans="1:17" ht="15.75" x14ac:dyDescent="0.25">
      <c r="A73" s="1"/>
      <c r="B73" s="56" t="s">
        <v>9</v>
      </c>
      <c r="C73" s="41">
        <f>SUM(C48:C72)</f>
        <v>593</v>
      </c>
      <c r="D73" s="41">
        <f>SUM(D48:D72)</f>
        <v>527</v>
      </c>
      <c r="E73" s="26">
        <f>D73/C73</f>
        <v>0.88870151770657668</v>
      </c>
      <c r="F73" s="41">
        <f>SUM(F48:F72)</f>
        <v>60</v>
      </c>
      <c r="G73" s="42">
        <f>F73/D73</f>
        <v>0.11385199240986717</v>
      </c>
      <c r="H73" s="41">
        <f>SUM(H48:H72)</f>
        <v>211</v>
      </c>
      <c r="I73" s="43">
        <f>H73/D73</f>
        <v>0.40037950664136623</v>
      </c>
      <c r="J73" s="41">
        <f>SUM(J48:J72)</f>
        <v>212</v>
      </c>
      <c r="K73" s="43">
        <f>J73/D73</f>
        <v>0.40227703984819735</v>
      </c>
      <c r="L73" s="41">
        <f>SUM(L48:L72)</f>
        <v>44</v>
      </c>
      <c r="M73" s="43">
        <f>L73/D73</f>
        <v>8.3491461100569264E-2</v>
      </c>
      <c r="N73" s="43">
        <v>0.91649999999999998</v>
      </c>
      <c r="O73" s="44">
        <v>0.51419999999999999</v>
      </c>
      <c r="P73" s="45">
        <v>0.52829999999999999</v>
      </c>
      <c r="Q73" s="46">
        <v>3.54</v>
      </c>
    </row>
    <row r="74" spans="1:17" ht="15.75" x14ac:dyDescent="0.25">
      <c r="A74" s="1"/>
      <c r="B74" s="68" t="s">
        <v>41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1"/>
      <c r="P74" s="1"/>
      <c r="Q74" s="1"/>
    </row>
    <row r="75" spans="1:17" ht="15.75" x14ac:dyDescent="0.25">
      <c r="A75" s="1">
        <v>60</v>
      </c>
      <c r="B75" s="10" t="s">
        <v>125</v>
      </c>
      <c r="C75" s="53">
        <v>16</v>
      </c>
      <c r="D75" s="53">
        <v>15</v>
      </c>
      <c r="E75" s="53">
        <v>94</v>
      </c>
      <c r="F75" s="53">
        <v>5</v>
      </c>
      <c r="G75" s="53">
        <v>33.299999999999997</v>
      </c>
      <c r="H75" s="53">
        <v>5</v>
      </c>
      <c r="I75" s="53">
        <v>33.299999999999997</v>
      </c>
      <c r="J75" s="53">
        <v>5</v>
      </c>
      <c r="K75" s="53">
        <v>33.299999999999997</v>
      </c>
      <c r="L75" s="53" t="s">
        <v>147</v>
      </c>
      <c r="M75" s="53" t="s">
        <v>147</v>
      </c>
      <c r="N75" s="53">
        <v>100</v>
      </c>
      <c r="O75" s="53">
        <v>67</v>
      </c>
      <c r="P75" s="53">
        <v>67</v>
      </c>
      <c r="Q75" s="53">
        <v>3.8</v>
      </c>
    </row>
    <row r="76" spans="1:17" ht="15.75" x14ac:dyDescent="0.25">
      <c r="A76" s="1">
        <v>61</v>
      </c>
      <c r="B76" s="10" t="s">
        <v>126</v>
      </c>
      <c r="C76" s="53">
        <v>96</v>
      </c>
      <c r="D76" s="53">
        <v>92</v>
      </c>
      <c r="E76" s="53">
        <v>96</v>
      </c>
      <c r="F76" s="53">
        <v>29</v>
      </c>
      <c r="G76" s="53">
        <v>31</v>
      </c>
      <c r="H76" s="53">
        <v>30</v>
      </c>
      <c r="I76" s="53">
        <v>33</v>
      </c>
      <c r="J76" s="53">
        <v>23</v>
      </c>
      <c r="K76" s="53">
        <v>25</v>
      </c>
      <c r="L76" s="53">
        <v>10</v>
      </c>
      <c r="M76" s="53">
        <v>11</v>
      </c>
      <c r="N76" s="53">
        <v>89</v>
      </c>
      <c r="O76" s="53">
        <v>64</v>
      </c>
      <c r="P76" s="53">
        <v>63</v>
      </c>
      <c r="Q76" s="53">
        <v>3.8</v>
      </c>
    </row>
    <row r="77" spans="1:17" ht="15.75" x14ac:dyDescent="0.25">
      <c r="A77" s="1">
        <v>62</v>
      </c>
      <c r="B77" s="10" t="s">
        <v>127</v>
      </c>
      <c r="C77" s="53">
        <v>20</v>
      </c>
      <c r="D77" s="53">
        <v>20</v>
      </c>
      <c r="E77" s="53">
        <v>100</v>
      </c>
      <c r="F77" s="53">
        <v>9</v>
      </c>
      <c r="G77" s="53">
        <v>45</v>
      </c>
      <c r="H77" s="53">
        <v>6</v>
      </c>
      <c r="I77" s="53">
        <v>30</v>
      </c>
      <c r="J77" s="53">
        <v>5</v>
      </c>
      <c r="K77" s="53">
        <v>25</v>
      </c>
      <c r="L77" s="53"/>
      <c r="M77" s="53"/>
      <c r="N77" s="53">
        <v>100</v>
      </c>
      <c r="O77" s="53">
        <v>77</v>
      </c>
      <c r="P77" s="53">
        <v>72</v>
      </c>
      <c r="Q77" s="53">
        <v>4.2</v>
      </c>
    </row>
    <row r="78" spans="1:17" ht="15.75" x14ac:dyDescent="0.25">
      <c r="A78" s="1">
        <v>63</v>
      </c>
      <c r="B78" s="10" t="s">
        <v>128</v>
      </c>
      <c r="C78" s="53">
        <v>16</v>
      </c>
      <c r="D78" s="53">
        <v>16</v>
      </c>
      <c r="E78" s="53">
        <v>100</v>
      </c>
      <c r="F78" s="53">
        <v>4</v>
      </c>
      <c r="G78" s="53">
        <v>25</v>
      </c>
      <c r="H78" s="53">
        <v>5</v>
      </c>
      <c r="I78" s="53">
        <v>31</v>
      </c>
      <c r="J78" s="53">
        <v>3</v>
      </c>
      <c r="K78" s="53">
        <v>19</v>
      </c>
      <c r="L78" s="53">
        <v>4</v>
      </c>
      <c r="M78" s="53">
        <v>25</v>
      </c>
      <c r="N78" s="53">
        <v>75</v>
      </c>
      <c r="O78" s="53">
        <v>56</v>
      </c>
      <c r="P78" s="53">
        <v>56</v>
      </c>
      <c r="Q78" s="53">
        <v>3.6</v>
      </c>
    </row>
    <row r="79" spans="1:17" ht="15.75" x14ac:dyDescent="0.25">
      <c r="A79" s="1">
        <v>64</v>
      </c>
      <c r="B79" s="10" t="s">
        <v>129</v>
      </c>
      <c r="C79" s="53">
        <v>22</v>
      </c>
      <c r="D79" s="53">
        <v>21</v>
      </c>
      <c r="E79" s="53">
        <v>95</v>
      </c>
      <c r="F79" s="53">
        <v>3</v>
      </c>
      <c r="G79" s="53">
        <v>14</v>
      </c>
      <c r="H79" s="53">
        <v>8</v>
      </c>
      <c r="I79" s="53">
        <v>38</v>
      </c>
      <c r="J79" s="53">
        <v>8</v>
      </c>
      <c r="K79" s="53">
        <v>38</v>
      </c>
      <c r="L79" s="53">
        <v>2</v>
      </c>
      <c r="M79" s="53">
        <v>10</v>
      </c>
      <c r="N79" s="53">
        <v>91</v>
      </c>
      <c r="O79" s="53">
        <v>52</v>
      </c>
      <c r="P79" s="53">
        <v>54</v>
      </c>
      <c r="Q79" s="53">
        <v>3.6</v>
      </c>
    </row>
    <row r="80" spans="1:17" ht="15.75" x14ac:dyDescent="0.25">
      <c r="A80" s="1">
        <v>65</v>
      </c>
      <c r="B80" s="10" t="s">
        <v>130</v>
      </c>
      <c r="C80" s="53">
        <v>14</v>
      </c>
      <c r="D80" s="53">
        <v>14</v>
      </c>
      <c r="E80" s="53">
        <v>100</v>
      </c>
      <c r="F80" s="53">
        <v>1</v>
      </c>
      <c r="G80" s="53">
        <v>7</v>
      </c>
      <c r="H80" s="53">
        <v>3</v>
      </c>
      <c r="I80" s="53">
        <v>22</v>
      </c>
      <c r="J80" s="53">
        <v>8</v>
      </c>
      <c r="K80" s="53">
        <v>57</v>
      </c>
      <c r="L80" s="53">
        <v>2</v>
      </c>
      <c r="M80" s="53">
        <v>14</v>
      </c>
      <c r="N80" s="53">
        <v>86</v>
      </c>
      <c r="O80" s="53">
        <v>29</v>
      </c>
      <c r="P80" s="53">
        <v>43</v>
      </c>
      <c r="Q80" s="53">
        <v>3.2</v>
      </c>
    </row>
    <row r="81" spans="1:18" ht="15.75" x14ac:dyDescent="0.25">
      <c r="A81" s="1">
        <v>66</v>
      </c>
      <c r="B81" s="10" t="s">
        <v>131</v>
      </c>
      <c r="C81" s="53">
        <v>20</v>
      </c>
      <c r="D81" s="53">
        <v>18</v>
      </c>
      <c r="E81" s="53">
        <v>90</v>
      </c>
      <c r="F81" s="53">
        <v>5</v>
      </c>
      <c r="G81" s="53">
        <v>28</v>
      </c>
      <c r="H81" s="53">
        <v>3</v>
      </c>
      <c r="I81" s="53">
        <v>17</v>
      </c>
      <c r="J81" s="53">
        <v>8</v>
      </c>
      <c r="K81" s="53">
        <v>44</v>
      </c>
      <c r="L81" s="53">
        <v>2</v>
      </c>
      <c r="M81" s="53">
        <v>11</v>
      </c>
      <c r="N81" s="53">
        <v>89</v>
      </c>
      <c r="O81" s="53">
        <v>44</v>
      </c>
      <c r="P81" s="54">
        <v>56</v>
      </c>
      <c r="Q81" s="53">
        <v>3.6</v>
      </c>
    </row>
    <row r="82" spans="1:18" ht="15.75" x14ac:dyDescent="0.25">
      <c r="A82" s="1">
        <v>67</v>
      </c>
      <c r="B82" s="10" t="s">
        <v>132</v>
      </c>
      <c r="C82" s="53">
        <v>11</v>
      </c>
      <c r="D82" s="53">
        <v>11</v>
      </c>
      <c r="E82" s="53">
        <v>100</v>
      </c>
      <c r="F82" s="53"/>
      <c r="G82" s="53"/>
      <c r="H82" s="53">
        <v>4</v>
      </c>
      <c r="I82" s="53">
        <v>36</v>
      </c>
      <c r="J82" s="53">
        <v>6</v>
      </c>
      <c r="K82" s="53">
        <v>55</v>
      </c>
      <c r="L82" s="53">
        <v>1</v>
      </c>
      <c r="M82" s="53">
        <v>9</v>
      </c>
      <c r="N82" s="53">
        <v>91</v>
      </c>
      <c r="O82" s="53">
        <v>36</v>
      </c>
      <c r="P82" s="53">
        <v>44</v>
      </c>
      <c r="Q82" s="53">
        <v>3.3</v>
      </c>
    </row>
    <row r="83" spans="1:18" ht="15.75" x14ac:dyDescent="0.25">
      <c r="A83" s="1">
        <v>68</v>
      </c>
      <c r="B83" s="10" t="s">
        <v>133</v>
      </c>
      <c r="C83" s="53">
        <v>19</v>
      </c>
      <c r="D83" s="53">
        <v>19</v>
      </c>
      <c r="E83" s="53">
        <v>100</v>
      </c>
      <c r="F83" s="53">
        <v>3</v>
      </c>
      <c r="G83" s="53">
        <v>15</v>
      </c>
      <c r="H83" s="53">
        <v>12</v>
      </c>
      <c r="I83" s="53">
        <v>63</v>
      </c>
      <c r="J83" s="53">
        <v>2</v>
      </c>
      <c r="K83" s="53">
        <v>11</v>
      </c>
      <c r="L83" s="53">
        <v>2</v>
      </c>
      <c r="M83" s="53">
        <v>11</v>
      </c>
      <c r="N83" s="53">
        <v>89</v>
      </c>
      <c r="O83" s="53">
        <v>79</v>
      </c>
      <c r="P83" s="53">
        <v>62</v>
      </c>
      <c r="Q83" s="53">
        <v>3.8</v>
      </c>
    </row>
    <row r="84" spans="1:18" ht="15.75" x14ac:dyDescent="0.25">
      <c r="A84" s="1">
        <v>69</v>
      </c>
      <c r="B84" s="10" t="s">
        <v>134</v>
      </c>
      <c r="C84" s="53">
        <v>11</v>
      </c>
      <c r="D84" s="53">
        <v>11</v>
      </c>
      <c r="E84" s="53">
        <v>100</v>
      </c>
      <c r="F84" s="53"/>
      <c r="G84" s="53"/>
      <c r="H84" s="53">
        <v>4</v>
      </c>
      <c r="I84" s="53">
        <v>36</v>
      </c>
      <c r="J84" s="53">
        <v>6</v>
      </c>
      <c r="K84" s="53">
        <v>55</v>
      </c>
      <c r="L84" s="53">
        <v>1</v>
      </c>
      <c r="M84" s="53">
        <v>9</v>
      </c>
      <c r="N84" s="53">
        <v>91</v>
      </c>
      <c r="O84" s="53">
        <v>36</v>
      </c>
      <c r="P84" s="53">
        <v>44</v>
      </c>
      <c r="Q84" s="53">
        <v>3.3</v>
      </c>
    </row>
    <row r="85" spans="1:18" ht="15.75" x14ac:dyDescent="0.25">
      <c r="A85" s="1">
        <v>70</v>
      </c>
      <c r="B85" s="10" t="s">
        <v>135</v>
      </c>
      <c r="C85" s="53">
        <v>13</v>
      </c>
      <c r="D85" s="53">
        <v>12</v>
      </c>
      <c r="E85" s="53">
        <v>92</v>
      </c>
      <c r="F85" s="53">
        <v>3</v>
      </c>
      <c r="G85" s="53">
        <v>25</v>
      </c>
      <c r="H85" s="53">
        <v>4</v>
      </c>
      <c r="I85" s="53">
        <v>33</v>
      </c>
      <c r="J85" s="53">
        <v>5</v>
      </c>
      <c r="K85" s="53">
        <v>42</v>
      </c>
      <c r="L85" s="53" t="s">
        <v>147</v>
      </c>
      <c r="M85" s="53" t="s">
        <v>147</v>
      </c>
      <c r="N85" s="53">
        <v>100</v>
      </c>
      <c r="O85" s="53">
        <v>58</v>
      </c>
      <c r="P85" s="53">
        <v>61</v>
      </c>
      <c r="Q85" s="53">
        <v>3.8</v>
      </c>
    </row>
    <row r="86" spans="1:18" ht="15.75" x14ac:dyDescent="0.25">
      <c r="A86" s="1">
        <v>71</v>
      </c>
      <c r="B86" s="10" t="s">
        <v>136</v>
      </c>
      <c r="C86" s="53">
        <v>5</v>
      </c>
      <c r="D86" s="53">
        <v>5</v>
      </c>
      <c r="E86" s="53">
        <v>100</v>
      </c>
      <c r="F86" s="53">
        <v>2</v>
      </c>
      <c r="G86" s="53">
        <v>40</v>
      </c>
      <c r="H86" s="53">
        <v>2</v>
      </c>
      <c r="I86" s="53">
        <v>40</v>
      </c>
      <c r="J86" s="53">
        <v>1</v>
      </c>
      <c r="K86" s="53">
        <v>20</v>
      </c>
      <c r="L86" s="53" t="s">
        <v>147</v>
      </c>
      <c r="M86" s="53" t="s">
        <v>147</v>
      </c>
      <c r="N86" s="53">
        <v>100</v>
      </c>
      <c r="O86" s="53">
        <v>100</v>
      </c>
      <c r="P86" s="53">
        <v>61</v>
      </c>
      <c r="Q86" s="53">
        <v>4.2</v>
      </c>
    </row>
    <row r="87" spans="1:18" ht="15.75" x14ac:dyDescent="0.25">
      <c r="A87" s="1">
        <v>72</v>
      </c>
      <c r="B87" s="13" t="s">
        <v>139</v>
      </c>
      <c r="C87" s="53">
        <v>6</v>
      </c>
      <c r="D87" s="53">
        <v>6</v>
      </c>
      <c r="E87" s="53">
        <v>100</v>
      </c>
      <c r="F87" s="53">
        <v>2</v>
      </c>
      <c r="G87" s="53">
        <v>33</v>
      </c>
      <c r="H87" s="53">
        <v>4</v>
      </c>
      <c r="I87" s="53">
        <v>67</v>
      </c>
      <c r="J87" s="53" t="s">
        <v>147</v>
      </c>
      <c r="K87" s="53" t="s">
        <v>147</v>
      </c>
      <c r="L87" s="53" t="s">
        <v>147</v>
      </c>
      <c r="M87" s="53" t="s">
        <v>147</v>
      </c>
      <c r="N87" s="53">
        <v>100</v>
      </c>
      <c r="O87" s="53">
        <v>100</v>
      </c>
      <c r="P87" s="53">
        <v>76</v>
      </c>
      <c r="Q87" s="53">
        <v>4.3</v>
      </c>
    </row>
    <row r="88" spans="1:18" ht="15.75" x14ac:dyDescent="0.25">
      <c r="A88" s="1">
        <v>73</v>
      </c>
      <c r="B88" s="10" t="s">
        <v>137</v>
      </c>
      <c r="C88" s="53">
        <v>10</v>
      </c>
      <c r="D88" s="53">
        <v>8</v>
      </c>
      <c r="E88" s="53">
        <v>80</v>
      </c>
      <c r="F88" s="53">
        <v>2</v>
      </c>
      <c r="G88" s="53">
        <v>25</v>
      </c>
      <c r="H88" s="53">
        <v>3</v>
      </c>
      <c r="I88" s="53">
        <v>38</v>
      </c>
      <c r="J88" s="53">
        <v>2</v>
      </c>
      <c r="K88" s="53">
        <v>25</v>
      </c>
      <c r="L88" s="53">
        <v>1</v>
      </c>
      <c r="M88" s="53">
        <v>12</v>
      </c>
      <c r="N88" s="53">
        <v>88</v>
      </c>
      <c r="O88" s="53">
        <v>62</v>
      </c>
      <c r="P88" s="53">
        <v>60</v>
      </c>
      <c r="Q88" s="53">
        <v>3.8</v>
      </c>
    </row>
    <row r="89" spans="1:18" ht="15.75" x14ac:dyDescent="0.25">
      <c r="A89" s="1">
        <v>74</v>
      </c>
      <c r="B89" s="10" t="s">
        <v>138</v>
      </c>
      <c r="C89" s="53">
        <v>5</v>
      </c>
      <c r="D89" s="53">
        <v>5</v>
      </c>
      <c r="E89" s="53">
        <v>100</v>
      </c>
      <c r="F89" s="53" t="s">
        <v>147</v>
      </c>
      <c r="G89" s="53" t="s">
        <v>147</v>
      </c>
      <c r="H89" s="53">
        <v>3</v>
      </c>
      <c r="I89" s="53">
        <v>60</v>
      </c>
      <c r="J89" s="53">
        <v>2</v>
      </c>
      <c r="K89" s="53">
        <v>40</v>
      </c>
      <c r="L89" s="53" t="s">
        <v>147</v>
      </c>
      <c r="M89" s="53" t="s">
        <v>147</v>
      </c>
      <c r="N89" s="53">
        <v>100</v>
      </c>
      <c r="O89" s="53">
        <v>60</v>
      </c>
      <c r="P89" s="53">
        <v>53</v>
      </c>
      <c r="Q89" s="53">
        <v>3.6</v>
      </c>
    </row>
    <row r="90" spans="1:18" ht="15.75" x14ac:dyDescent="0.25">
      <c r="A90" s="1"/>
      <c r="B90" s="56" t="s">
        <v>9</v>
      </c>
      <c r="C90" s="41">
        <v>284</v>
      </c>
      <c r="D90" s="41">
        <v>273</v>
      </c>
      <c r="E90" s="26">
        <v>0.96</v>
      </c>
      <c r="F90" s="41">
        <v>68</v>
      </c>
      <c r="G90" s="60">
        <v>0.25</v>
      </c>
      <c r="H90" s="41">
        <v>96</v>
      </c>
      <c r="I90" s="60">
        <v>0.35</v>
      </c>
      <c r="J90" s="41">
        <v>84</v>
      </c>
      <c r="K90" s="60">
        <v>0.31</v>
      </c>
      <c r="L90" s="41">
        <v>25</v>
      </c>
      <c r="M90" s="60">
        <v>0.09</v>
      </c>
      <c r="N90" s="43">
        <v>0.91</v>
      </c>
      <c r="O90" s="44">
        <v>0.6</v>
      </c>
      <c r="P90" s="45">
        <v>0.57999999999999996</v>
      </c>
      <c r="Q90" s="46">
        <v>3.7</v>
      </c>
    </row>
    <row r="91" spans="1:18" ht="15.75" x14ac:dyDescent="0.25">
      <c r="A91" s="1"/>
      <c r="B91" s="69" t="s">
        <v>55</v>
      </c>
      <c r="C91" s="41"/>
      <c r="D91" s="41"/>
      <c r="E91" s="26"/>
      <c r="F91" s="41"/>
      <c r="G91" s="60"/>
      <c r="H91" s="41"/>
      <c r="I91" s="60"/>
      <c r="J91" s="41"/>
      <c r="K91" s="60"/>
      <c r="L91" s="41"/>
      <c r="M91" s="60"/>
      <c r="N91" s="43"/>
      <c r="O91" s="44"/>
      <c r="P91" s="46"/>
      <c r="Q91" s="45"/>
    </row>
    <row r="92" spans="1:18" s="4" customFormat="1" ht="15.75" x14ac:dyDescent="0.25">
      <c r="A92" s="1"/>
      <c r="B92" s="8" t="s">
        <v>42</v>
      </c>
      <c r="C92" s="17">
        <v>53</v>
      </c>
      <c r="D92" s="17">
        <v>49</v>
      </c>
      <c r="E92" s="70">
        <v>92.5</v>
      </c>
      <c r="F92" s="17">
        <v>9</v>
      </c>
      <c r="G92" s="70">
        <v>18.399999999999999</v>
      </c>
      <c r="H92" s="17">
        <v>20</v>
      </c>
      <c r="I92" s="70">
        <v>40.799999999999997</v>
      </c>
      <c r="J92" s="17">
        <v>15</v>
      </c>
      <c r="K92" s="70">
        <v>30.6</v>
      </c>
      <c r="L92" s="17">
        <v>5</v>
      </c>
      <c r="M92" s="70">
        <v>10.199999999999999</v>
      </c>
      <c r="N92" s="19">
        <v>0.89800000000000002</v>
      </c>
      <c r="O92" s="19">
        <v>0.59199999999999997</v>
      </c>
      <c r="P92" s="21">
        <v>0.57099999999999995</v>
      </c>
      <c r="Q92" s="20">
        <v>3.7</v>
      </c>
      <c r="R92"/>
    </row>
    <row r="93" spans="1:18" s="4" customFormat="1" ht="15.75" x14ac:dyDescent="0.25">
      <c r="A93" s="1"/>
      <c r="B93" s="8" t="s">
        <v>43</v>
      </c>
      <c r="C93" s="17">
        <v>61</v>
      </c>
      <c r="D93" s="17">
        <v>54</v>
      </c>
      <c r="E93" s="70">
        <v>88.5</v>
      </c>
      <c r="F93" s="17">
        <v>8</v>
      </c>
      <c r="G93" s="70">
        <v>14.8</v>
      </c>
      <c r="H93" s="17">
        <v>17</v>
      </c>
      <c r="I93" s="70">
        <v>31.5</v>
      </c>
      <c r="J93" s="17">
        <v>23</v>
      </c>
      <c r="K93" s="70">
        <v>42.6</v>
      </c>
      <c r="L93" s="17">
        <v>6</v>
      </c>
      <c r="M93" s="70">
        <v>11.1</v>
      </c>
      <c r="N93" s="19">
        <v>0.88900000000000001</v>
      </c>
      <c r="O93" s="19">
        <v>0.46300000000000002</v>
      </c>
      <c r="P93" s="21">
        <v>0.52100000000000002</v>
      </c>
      <c r="Q93" s="20">
        <v>3.5</v>
      </c>
      <c r="R93"/>
    </row>
    <row r="94" spans="1:18" ht="15.75" x14ac:dyDescent="0.25">
      <c r="A94" s="1">
        <v>75</v>
      </c>
      <c r="B94" s="8" t="s">
        <v>44</v>
      </c>
      <c r="C94" s="71">
        <v>16</v>
      </c>
      <c r="D94" s="71">
        <v>15</v>
      </c>
      <c r="E94" s="70">
        <v>93.8</v>
      </c>
      <c r="F94" s="17">
        <v>0</v>
      </c>
      <c r="G94" s="70">
        <v>0</v>
      </c>
      <c r="H94" s="17">
        <v>4</v>
      </c>
      <c r="I94" s="70">
        <v>26.7</v>
      </c>
      <c r="J94" s="17">
        <v>8</v>
      </c>
      <c r="K94" s="70">
        <v>53.3</v>
      </c>
      <c r="L94" s="17">
        <v>3</v>
      </c>
      <c r="M94" s="70">
        <v>20</v>
      </c>
      <c r="N94" s="19">
        <v>0.8</v>
      </c>
      <c r="O94" s="19">
        <v>0.26700000000000002</v>
      </c>
      <c r="P94" s="21">
        <v>0.39500000000000002</v>
      </c>
      <c r="Q94" s="20">
        <v>3.1</v>
      </c>
    </row>
    <row r="95" spans="1:18" ht="15.75" x14ac:dyDescent="0.25">
      <c r="A95" s="1">
        <v>76</v>
      </c>
      <c r="B95" s="8" t="s">
        <v>45</v>
      </c>
      <c r="C95" s="71">
        <v>41</v>
      </c>
      <c r="D95" s="71">
        <v>34</v>
      </c>
      <c r="E95" s="70">
        <v>82.9</v>
      </c>
      <c r="F95" s="17">
        <v>12</v>
      </c>
      <c r="G95" s="70">
        <v>35.299999999999997</v>
      </c>
      <c r="H95" s="17">
        <v>17</v>
      </c>
      <c r="I95" s="70">
        <v>50</v>
      </c>
      <c r="J95" s="17">
        <v>4</v>
      </c>
      <c r="K95" s="70">
        <v>11.8</v>
      </c>
      <c r="L95" s="17">
        <v>1</v>
      </c>
      <c r="M95" s="70">
        <v>2.9</v>
      </c>
      <c r="N95" s="19">
        <v>0.97099999999999997</v>
      </c>
      <c r="O95" s="19">
        <v>0.85299999999999998</v>
      </c>
      <c r="P95" s="21">
        <v>0.72</v>
      </c>
      <c r="Q95" s="20">
        <v>4.2</v>
      </c>
    </row>
    <row r="96" spans="1:18" ht="15.75" x14ac:dyDescent="0.25">
      <c r="A96" s="1">
        <v>77</v>
      </c>
      <c r="B96" s="8" t="s">
        <v>46</v>
      </c>
      <c r="C96" s="71">
        <v>27</v>
      </c>
      <c r="D96" s="71">
        <v>25</v>
      </c>
      <c r="E96" s="70">
        <v>95.6</v>
      </c>
      <c r="F96" s="17">
        <v>3</v>
      </c>
      <c r="G96" s="70">
        <v>12</v>
      </c>
      <c r="H96" s="17">
        <v>6</v>
      </c>
      <c r="I96" s="70">
        <v>24</v>
      </c>
      <c r="J96" s="17">
        <v>10</v>
      </c>
      <c r="K96" s="70">
        <v>40.015000000000001</v>
      </c>
      <c r="L96" s="17">
        <v>6</v>
      </c>
      <c r="M96" s="70">
        <v>24</v>
      </c>
      <c r="N96" s="19">
        <v>0.76</v>
      </c>
      <c r="O96" s="19">
        <v>0.36</v>
      </c>
      <c r="P96" s="21">
        <v>0.45600000000000002</v>
      </c>
      <c r="Q96" s="20">
        <v>3.2</v>
      </c>
    </row>
    <row r="97" spans="1:17" ht="15.75" x14ac:dyDescent="0.25">
      <c r="A97" s="1">
        <v>78</v>
      </c>
      <c r="B97" s="8" t="s">
        <v>47</v>
      </c>
      <c r="C97" s="17">
        <v>21</v>
      </c>
      <c r="D97" s="17">
        <v>20</v>
      </c>
      <c r="E97" s="70">
        <v>95.3</v>
      </c>
      <c r="F97" s="17">
        <v>5</v>
      </c>
      <c r="G97" s="70">
        <v>25</v>
      </c>
      <c r="H97" s="17">
        <v>9</v>
      </c>
      <c r="I97" s="70">
        <v>45</v>
      </c>
      <c r="J97" s="17">
        <v>3</v>
      </c>
      <c r="K97" s="70">
        <v>15</v>
      </c>
      <c r="L97" s="17">
        <v>3</v>
      </c>
      <c r="M97" s="70">
        <v>15</v>
      </c>
      <c r="N97" s="19">
        <v>0.85</v>
      </c>
      <c r="O97" s="19">
        <v>0.7</v>
      </c>
      <c r="P97" s="21">
        <v>0.61599999999999999</v>
      </c>
      <c r="Q97" s="20">
        <v>3.8</v>
      </c>
    </row>
    <row r="98" spans="1:17" ht="15.75" x14ac:dyDescent="0.25">
      <c r="A98" s="1">
        <v>79</v>
      </c>
      <c r="B98" s="8" t="s">
        <v>48</v>
      </c>
      <c r="C98" s="17">
        <v>4</v>
      </c>
      <c r="D98" s="17">
        <v>4</v>
      </c>
      <c r="E98" s="70">
        <v>100</v>
      </c>
      <c r="F98" s="17">
        <v>0</v>
      </c>
      <c r="G98" s="70">
        <v>0</v>
      </c>
      <c r="H98" s="17">
        <v>2</v>
      </c>
      <c r="I98" s="70">
        <v>50</v>
      </c>
      <c r="J98" s="17">
        <v>2</v>
      </c>
      <c r="K98" s="70">
        <v>50</v>
      </c>
      <c r="L98" s="17">
        <v>0</v>
      </c>
      <c r="M98" s="70">
        <v>0</v>
      </c>
      <c r="N98" s="19">
        <v>1</v>
      </c>
      <c r="O98" s="19">
        <v>0.5</v>
      </c>
      <c r="P98" s="21">
        <v>0.5</v>
      </c>
      <c r="Q98" s="20">
        <v>3.5</v>
      </c>
    </row>
    <row r="99" spans="1:17" ht="15.75" x14ac:dyDescent="0.25">
      <c r="A99" s="1">
        <v>80</v>
      </c>
      <c r="B99" s="8" t="s">
        <v>49</v>
      </c>
      <c r="C99" s="17">
        <v>7</v>
      </c>
      <c r="D99" s="17">
        <v>7</v>
      </c>
      <c r="E99" s="70">
        <v>100</v>
      </c>
      <c r="F99" s="17">
        <v>1</v>
      </c>
      <c r="G99" s="70">
        <v>14.3</v>
      </c>
      <c r="H99" s="17">
        <v>2</v>
      </c>
      <c r="I99" s="70">
        <v>28.6</v>
      </c>
      <c r="J99" s="17">
        <v>2</v>
      </c>
      <c r="K99" s="70">
        <v>28.6</v>
      </c>
      <c r="L99" s="17">
        <v>2</v>
      </c>
      <c r="M99" s="70">
        <v>28.6</v>
      </c>
      <c r="N99" s="19">
        <v>0.71399999999999997</v>
      </c>
      <c r="O99" s="19">
        <v>0.42899999999999999</v>
      </c>
      <c r="P99" s="21">
        <v>0.47399999999999998</v>
      </c>
      <c r="Q99" s="20">
        <v>3.3</v>
      </c>
    </row>
    <row r="100" spans="1:17" ht="15.75" x14ac:dyDescent="0.25">
      <c r="A100" s="1">
        <v>81</v>
      </c>
      <c r="B100" s="8" t="s">
        <v>50</v>
      </c>
      <c r="C100" s="18">
        <v>2</v>
      </c>
      <c r="D100" s="18">
        <v>2</v>
      </c>
      <c r="E100" s="70">
        <v>100</v>
      </c>
      <c r="F100" s="18">
        <v>0</v>
      </c>
      <c r="G100" s="70">
        <v>0</v>
      </c>
      <c r="H100" s="18">
        <v>1</v>
      </c>
      <c r="I100" s="70">
        <v>50</v>
      </c>
      <c r="J100" s="18">
        <v>1</v>
      </c>
      <c r="K100" s="70">
        <v>50</v>
      </c>
      <c r="L100" s="18">
        <v>0</v>
      </c>
      <c r="M100" s="70">
        <v>0</v>
      </c>
      <c r="N100" s="19">
        <v>1</v>
      </c>
      <c r="O100" s="19">
        <v>0.5</v>
      </c>
      <c r="P100" s="21">
        <v>0.5</v>
      </c>
      <c r="Q100" s="20">
        <v>3.5</v>
      </c>
    </row>
    <row r="101" spans="1:17" ht="15.75" x14ac:dyDescent="0.25">
      <c r="A101" s="1">
        <v>82</v>
      </c>
      <c r="B101" s="8" t="s">
        <v>51</v>
      </c>
      <c r="C101" s="17">
        <v>8</v>
      </c>
      <c r="D101" s="17">
        <v>8</v>
      </c>
      <c r="E101" s="70">
        <v>100</v>
      </c>
      <c r="F101" s="17">
        <v>1</v>
      </c>
      <c r="G101" s="70">
        <v>12.5</v>
      </c>
      <c r="H101" s="17">
        <v>1</v>
      </c>
      <c r="I101" s="70">
        <v>12.5</v>
      </c>
      <c r="J101" s="17">
        <v>4</v>
      </c>
      <c r="K101" s="70">
        <v>50</v>
      </c>
      <c r="L101" s="17">
        <v>2</v>
      </c>
      <c r="M101" s="70">
        <v>25</v>
      </c>
      <c r="N101" s="19">
        <v>0.75</v>
      </c>
      <c r="O101" s="19">
        <v>0.25</v>
      </c>
      <c r="P101" s="21">
        <v>0.42499999999999999</v>
      </c>
      <c r="Q101" s="20">
        <v>3.1</v>
      </c>
    </row>
    <row r="102" spans="1:17" ht="15.75" x14ac:dyDescent="0.25">
      <c r="A102" s="1">
        <v>83</v>
      </c>
      <c r="B102" s="8" t="s">
        <v>52</v>
      </c>
      <c r="C102" s="17">
        <v>4</v>
      </c>
      <c r="D102" s="17">
        <v>4</v>
      </c>
      <c r="E102" s="70">
        <v>100</v>
      </c>
      <c r="F102" s="17">
        <v>0</v>
      </c>
      <c r="G102" s="70">
        <v>0</v>
      </c>
      <c r="H102" s="17">
        <v>2</v>
      </c>
      <c r="I102" s="70">
        <v>50</v>
      </c>
      <c r="J102" s="17">
        <v>1</v>
      </c>
      <c r="K102" s="70">
        <v>25</v>
      </c>
      <c r="L102" s="17">
        <v>1</v>
      </c>
      <c r="M102" s="70">
        <v>25</v>
      </c>
      <c r="N102" s="19">
        <v>0.75</v>
      </c>
      <c r="O102" s="19">
        <v>0.5</v>
      </c>
      <c r="P102" s="21">
        <v>0.45</v>
      </c>
      <c r="Q102" s="20">
        <v>3.3</v>
      </c>
    </row>
    <row r="103" spans="1:17" ht="15.75" x14ac:dyDescent="0.25">
      <c r="A103" s="1">
        <v>84</v>
      </c>
      <c r="B103" s="8" t="s">
        <v>53</v>
      </c>
      <c r="C103" s="17">
        <v>2</v>
      </c>
      <c r="D103" s="17">
        <v>2</v>
      </c>
      <c r="E103" s="70">
        <v>100</v>
      </c>
      <c r="F103" s="17">
        <v>1</v>
      </c>
      <c r="G103" s="70">
        <v>50</v>
      </c>
      <c r="H103" s="17">
        <v>1</v>
      </c>
      <c r="I103" s="70">
        <v>50</v>
      </c>
      <c r="J103" s="17">
        <v>0</v>
      </c>
      <c r="K103" s="70">
        <v>0</v>
      </c>
      <c r="L103" s="17">
        <v>0</v>
      </c>
      <c r="M103" s="70">
        <v>0</v>
      </c>
      <c r="N103" s="19">
        <v>1</v>
      </c>
      <c r="O103" s="19">
        <v>1</v>
      </c>
      <c r="P103" s="21">
        <v>0.82</v>
      </c>
      <c r="Q103" s="20">
        <v>4.5</v>
      </c>
    </row>
    <row r="104" spans="1:17" ht="15.75" x14ac:dyDescent="0.25">
      <c r="A104" s="1">
        <v>85</v>
      </c>
      <c r="B104" s="8" t="s">
        <v>54</v>
      </c>
      <c r="C104" s="17">
        <v>4</v>
      </c>
      <c r="D104" s="17">
        <v>4</v>
      </c>
      <c r="E104" s="70">
        <v>100</v>
      </c>
      <c r="F104" s="17">
        <v>0</v>
      </c>
      <c r="G104" s="70">
        <v>0</v>
      </c>
      <c r="H104" s="17">
        <v>2</v>
      </c>
      <c r="I104" s="70">
        <v>50</v>
      </c>
      <c r="J104" s="17">
        <v>2</v>
      </c>
      <c r="K104" s="70">
        <v>50</v>
      </c>
      <c r="L104" s="17">
        <v>0</v>
      </c>
      <c r="M104" s="70">
        <v>0</v>
      </c>
      <c r="N104" s="19">
        <v>1</v>
      </c>
      <c r="O104" s="19">
        <v>0.5</v>
      </c>
      <c r="P104" s="21">
        <v>0.5</v>
      </c>
      <c r="Q104" s="20">
        <v>3.5</v>
      </c>
    </row>
    <row r="105" spans="1:17" ht="15.75" x14ac:dyDescent="0.25">
      <c r="A105" s="1">
        <v>86</v>
      </c>
      <c r="B105" s="8" t="s">
        <v>161</v>
      </c>
      <c r="C105" s="17">
        <v>7</v>
      </c>
      <c r="D105" s="17">
        <v>7</v>
      </c>
      <c r="E105" s="70">
        <v>100</v>
      </c>
      <c r="F105" s="17">
        <v>1</v>
      </c>
      <c r="G105" s="70">
        <v>14.3</v>
      </c>
      <c r="H105" s="17">
        <v>0</v>
      </c>
      <c r="I105" s="70">
        <v>0</v>
      </c>
      <c r="J105" s="17">
        <v>4</v>
      </c>
      <c r="K105" s="70">
        <v>57.1</v>
      </c>
      <c r="L105" s="17">
        <v>2</v>
      </c>
      <c r="M105" s="70">
        <v>28.6</v>
      </c>
      <c r="N105" s="19">
        <v>0.71399999999999997</v>
      </c>
      <c r="O105" s="19">
        <v>0.14299999999999999</v>
      </c>
      <c r="P105" s="21">
        <v>0.39400000000000002</v>
      </c>
      <c r="Q105" s="20">
        <v>3</v>
      </c>
    </row>
    <row r="106" spans="1:17" ht="15.75" x14ac:dyDescent="0.25">
      <c r="A106" s="1">
        <v>87</v>
      </c>
      <c r="B106" s="56" t="s">
        <v>9</v>
      </c>
      <c r="C106" s="72">
        <v>257</v>
      </c>
      <c r="D106" s="73">
        <v>235</v>
      </c>
      <c r="E106" s="74">
        <v>91.4</v>
      </c>
      <c r="F106" s="73">
        <v>41</v>
      </c>
      <c r="G106" s="74">
        <v>17.5</v>
      </c>
      <c r="H106" s="73">
        <v>84</v>
      </c>
      <c r="I106" s="74">
        <v>35.700000000000003</v>
      </c>
      <c r="J106" s="73">
        <v>79</v>
      </c>
      <c r="K106" s="74">
        <v>33.6</v>
      </c>
      <c r="L106" s="73">
        <v>31</v>
      </c>
      <c r="M106" s="74">
        <v>13.2</v>
      </c>
      <c r="N106" s="75">
        <v>0.86799999999999999</v>
      </c>
      <c r="O106" s="75">
        <v>0.53200000000000003</v>
      </c>
      <c r="P106" s="76">
        <v>0.54500000000000004</v>
      </c>
      <c r="Q106" s="77">
        <v>3.6</v>
      </c>
    </row>
    <row r="107" spans="1:17" ht="15.75" x14ac:dyDescent="0.25">
      <c r="A107" s="1"/>
      <c r="B107" s="68" t="s">
        <v>73</v>
      </c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1"/>
      <c r="P107" s="1"/>
      <c r="Q107" s="1"/>
    </row>
    <row r="108" spans="1:17" ht="15.75" x14ac:dyDescent="0.25">
      <c r="A108" s="1">
        <v>88</v>
      </c>
      <c r="B108" s="10" t="s">
        <v>56</v>
      </c>
      <c r="C108" s="53">
        <v>37</v>
      </c>
      <c r="D108" s="53">
        <v>35</v>
      </c>
      <c r="E108" s="53">
        <v>94.6</v>
      </c>
      <c r="F108" s="53">
        <v>22</v>
      </c>
      <c r="G108" s="53">
        <v>62.8</v>
      </c>
      <c r="H108" s="53">
        <v>11</v>
      </c>
      <c r="I108" s="53">
        <v>31.4</v>
      </c>
      <c r="J108" s="53">
        <v>2</v>
      </c>
      <c r="K108" s="53">
        <v>5.7</v>
      </c>
      <c r="L108" s="53"/>
      <c r="M108" s="53"/>
      <c r="N108" s="53">
        <v>100</v>
      </c>
      <c r="O108" s="53">
        <v>94.3</v>
      </c>
      <c r="P108" s="53">
        <v>85</v>
      </c>
      <c r="Q108" s="53">
        <v>4.4000000000000004</v>
      </c>
    </row>
    <row r="109" spans="1:17" ht="15.75" x14ac:dyDescent="0.25">
      <c r="A109" s="1">
        <v>89</v>
      </c>
      <c r="B109" s="10" t="s">
        <v>140</v>
      </c>
      <c r="C109" s="53">
        <v>37</v>
      </c>
      <c r="D109" s="53">
        <v>37</v>
      </c>
      <c r="E109" s="53">
        <v>100</v>
      </c>
      <c r="F109" s="53">
        <v>14</v>
      </c>
      <c r="G109" s="53">
        <v>37.799999999999997</v>
      </c>
      <c r="H109" s="53">
        <v>16</v>
      </c>
      <c r="I109" s="53">
        <v>43.2</v>
      </c>
      <c r="J109" s="53">
        <v>7</v>
      </c>
      <c r="K109" s="53">
        <v>18.899999999999999</v>
      </c>
      <c r="L109" s="53"/>
      <c r="M109" s="53"/>
      <c r="N109" s="53">
        <v>100</v>
      </c>
      <c r="O109" s="53">
        <v>81.099999999999994</v>
      </c>
      <c r="P109" s="53">
        <v>72.3</v>
      </c>
      <c r="Q109" s="53">
        <v>4.2</v>
      </c>
    </row>
    <row r="110" spans="1:17" ht="15.75" x14ac:dyDescent="0.25">
      <c r="A110" s="1">
        <v>90</v>
      </c>
      <c r="B110" s="10" t="s">
        <v>148</v>
      </c>
      <c r="C110" s="53">
        <v>6</v>
      </c>
      <c r="D110" s="53">
        <v>5</v>
      </c>
      <c r="E110" s="53">
        <v>83.3</v>
      </c>
      <c r="F110" s="53">
        <v>1</v>
      </c>
      <c r="G110" s="53">
        <v>20</v>
      </c>
      <c r="H110" s="53">
        <v>2</v>
      </c>
      <c r="I110" s="53">
        <v>40</v>
      </c>
      <c r="J110" s="53">
        <v>2</v>
      </c>
      <c r="K110" s="53">
        <v>40</v>
      </c>
      <c r="L110" s="53"/>
      <c r="M110" s="53"/>
      <c r="N110" s="53">
        <v>100</v>
      </c>
      <c r="O110" s="53">
        <v>60</v>
      </c>
      <c r="P110" s="53">
        <v>60</v>
      </c>
      <c r="Q110" s="53">
        <v>3.8</v>
      </c>
    </row>
    <row r="111" spans="1:17" ht="15.75" x14ac:dyDescent="0.25">
      <c r="A111" s="1">
        <v>91</v>
      </c>
      <c r="B111" s="10" t="s">
        <v>141</v>
      </c>
      <c r="C111" s="53">
        <v>23</v>
      </c>
      <c r="D111" s="53">
        <v>23</v>
      </c>
      <c r="E111" s="53">
        <v>100</v>
      </c>
      <c r="F111" s="53">
        <v>5</v>
      </c>
      <c r="G111" s="53">
        <v>21.7</v>
      </c>
      <c r="H111" s="53">
        <v>10</v>
      </c>
      <c r="I111" s="53">
        <v>43.5</v>
      </c>
      <c r="J111" s="53">
        <v>6</v>
      </c>
      <c r="K111" s="53">
        <v>26.1</v>
      </c>
      <c r="L111" s="53">
        <v>2</v>
      </c>
      <c r="M111" s="53">
        <v>8.6999999999999993</v>
      </c>
      <c r="N111" s="53">
        <v>91</v>
      </c>
      <c r="O111" s="53">
        <v>65.2</v>
      </c>
      <c r="P111" s="53">
        <v>60</v>
      </c>
      <c r="Q111" s="53">
        <v>3.8</v>
      </c>
    </row>
    <row r="112" spans="1:17" ht="15.75" x14ac:dyDescent="0.25">
      <c r="A112" s="1">
        <v>92</v>
      </c>
      <c r="B112" s="10" t="s">
        <v>57</v>
      </c>
      <c r="C112" s="53">
        <v>11</v>
      </c>
      <c r="D112" s="53">
        <v>10</v>
      </c>
      <c r="E112" s="53">
        <v>90.9</v>
      </c>
      <c r="F112" s="53">
        <v>2</v>
      </c>
      <c r="G112" s="53">
        <v>20</v>
      </c>
      <c r="H112" s="53">
        <v>3</v>
      </c>
      <c r="I112" s="53">
        <v>30</v>
      </c>
      <c r="J112" s="53">
        <v>5</v>
      </c>
      <c r="K112" s="53">
        <v>50</v>
      </c>
      <c r="L112" s="53"/>
      <c r="M112" s="53"/>
      <c r="N112" s="53">
        <v>100</v>
      </c>
      <c r="O112" s="53">
        <v>50</v>
      </c>
      <c r="P112" s="53">
        <v>57</v>
      </c>
      <c r="Q112" s="53">
        <v>3.7</v>
      </c>
    </row>
    <row r="113" spans="1:17" ht="15.75" x14ac:dyDescent="0.25">
      <c r="A113" s="1">
        <v>93</v>
      </c>
      <c r="B113" s="10" t="s">
        <v>142</v>
      </c>
      <c r="C113" s="53">
        <v>94</v>
      </c>
      <c r="D113" s="53">
        <v>92</v>
      </c>
      <c r="E113" s="53">
        <v>97.9</v>
      </c>
      <c r="F113" s="53">
        <v>30</v>
      </c>
      <c r="G113" s="53">
        <v>32.6</v>
      </c>
      <c r="H113" s="53">
        <v>35</v>
      </c>
      <c r="I113" s="53">
        <v>38</v>
      </c>
      <c r="J113" s="53">
        <v>26</v>
      </c>
      <c r="K113" s="53">
        <v>28.3</v>
      </c>
      <c r="L113" s="53">
        <v>1</v>
      </c>
      <c r="M113" s="53">
        <v>1.1000000000000001</v>
      </c>
      <c r="N113" s="53">
        <v>98.9</v>
      </c>
      <c r="O113" s="53">
        <v>70.7</v>
      </c>
      <c r="P113" s="53">
        <v>67.5</v>
      </c>
      <c r="Q113" s="53">
        <v>4</v>
      </c>
    </row>
    <row r="114" spans="1:17" ht="15.75" x14ac:dyDescent="0.25">
      <c r="A114" s="1">
        <v>94</v>
      </c>
      <c r="B114" s="10" t="s">
        <v>58</v>
      </c>
      <c r="C114" s="53">
        <v>46</v>
      </c>
      <c r="D114" s="53">
        <v>41</v>
      </c>
      <c r="E114" s="53">
        <v>89.1</v>
      </c>
      <c r="F114" s="53">
        <v>12</v>
      </c>
      <c r="G114" s="53">
        <v>29.3</v>
      </c>
      <c r="H114" s="53">
        <v>14</v>
      </c>
      <c r="I114" s="53">
        <v>34.1</v>
      </c>
      <c r="J114" s="53">
        <v>15</v>
      </c>
      <c r="K114" s="53">
        <v>36.6</v>
      </c>
      <c r="L114" s="53"/>
      <c r="M114" s="53"/>
      <c r="N114" s="53">
        <v>100</v>
      </c>
      <c r="O114" s="53">
        <v>63.4</v>
      </c>
      <c r="P114" s="53">
        <v>64.3</v>
      </c>
      <c r="Q114" s="53">
        <v>3.9</v>
      </c>
    </row>
    <row r="115" spans="1:17" ht="15.75" x14ac:dyDescent="0.25">
      <c r="A115" s="1">
        <v>95</v>
      </c>
      <c r="B115" s="10" t="s">
        <v>143</v>
      </c>
      <c r="C115" s="53">
        <v>54</v>
      </c>
      <c r="D115" s="53">
        <v>46</v>
      </c>
      <c r="E115" s="53">
        <v>85.2</v>
      </c>
      <c r="F115" s="53">
        <v>14</v>
      </c>
      <c r="G115" s="53">
        <v>30.4</v>
      </c>
      <c r="H115" s="53">
        <v>16</v>
      </c>
      <c r="I115" s="53">
        <v>34.799999999999997</v>
      </c>
      <c r="J115" s="53">
        <v>15</v>
      </c>
      <c r="K115" s="53">
        <v>32.6</v>
      </c>
      <c r="L115" s="53">
        <v>1</v>
      </c>
      <c r="M115" s="53">
        <v>2.2000000000000002</v>
      </c>
      <c r="N115" s="53">
        <v>97.8</v>
      </c>
      <c r="O115" s="53">
        <v>65.2</v>
      </c>
      <c r="P115" s="53">
        <v>64</v>
      </c>
      <c r="Q115" s="53">
        <v>3.9</v>
      </c>
    </row>
    <row r="116" spans="1:17" ht="15.75" x14ac:dyDescent="0.25">
      <c r="A116" s="1">
        <v>96</v>
      </c>
      <c r="B116" s="10" t="s">
        <v>59</v>
      </c>
      <c r="C116" s="53">
        <v>76</v>
      </c>
      <c r="D116" s="53">
        <v>69</v>
      </c>
      <c r="E116" s="53">
        <v>90.8</v>
      </c>
      <c r="F116" s="53">
        <v>24</v>
      </c>
      <c r="G116" s="53">
        <v>34.799999999999997</v>
      </c>
      <c r="H116" s="53">
        <v>25</v>
      </c>
      <c r="I116" s="53">
        <v>36.200000000000003</v>
      </c>
      <c r="J116" s="53">
        <v>16</v>
      </c>
      <c r="K116" s="53">
        <v>23.2</v>
      </c>
      <c r="L116" s="53">
        <v>4</v>
      </c>
      <c r="M116" s="53">
        <v>5.8</v>
      </c>
      <c r="N116" s="53">
        <v>94.2</v>
      </c>
      <c r="O116" s="53">
        <v>71</v>
      </c>
      <c r="P116" s="53">
        <v>67.3</v>
      </c>
      <c r="Q116" s="53">
        <v>4</v>
      </c>
    </row>
    <row r="117" spans="1:17" ht="15.75" x14ac:dyDescent="0.25">
      <c r="A117" s="1">
        <v>97</v>
      </c>
      <c r="B117" s="10" t="s">
        <v>144</v>
      </c>
      <c r="C117" s="53">
        <v>48</v>
      </c>
      <c r="D117" s="53">
        <v>46</v>
      </c>
      <c r="E117" s="53">
        <v>95.8</v>
      </c>
      <c r="F117" s="53">
        <v>21</v>
      </c>
      <c r="G117" s="53">
        <v>45.6</v>
      </c>
      <c r="H117" s="53">
        <v>18</v>
      </c>
      <c r="I117" s="53">
        <v>39.1</v>
      </c>
      <c r="J117" s="53">
        <v>7</v>
      </c>
      <c r="K117" s="53">
        <v>15.2</v>
      </c>
      <c r="L117" s="53"/>
      <c r="M117" s="53"/>
      <c r="N117" s="53">
        <v>100</v>
      </c>
      <c r="O117" s="53">
        <v>84.8</v>
      </c>
      <c r="P117" s="53">
        <v>76.2</v>
      </c>
      <c r="Q117" s="53">
        <v>4.3</v>
      </c>
    </row>
    <row r="118" spans="1:17" ht="15.75" x14ac:dyDescent="0.25">
      <c r="A118" s="1">
        <v>98</v>
      </c>
      <c r="B118" s="10" t="s">
        <v>149</v>
      </c>
      <c r="C118" s="53">
        <v>10</v>
      </c>
      <c r="D118" s="53">
        <v>9</v>
      </c>
      <c r="E118" s="53">
        <v>90</v>
      </c>
      <c r="F118" s="53"/>
      <c r="G118" s="53"/>
      <c r="H118" s="53">
        <v>2</v>
      </c>
      <c r="I118" s="53">
        <v>22.2</v>
      </c>
      <c r="J118" s="53">
        <v>6</v>
      </c>
      <c r="K118" s="53">
        <v>66.7</v>
      </c>
      <c r="L118" s="53">
        <v>1</v>
      </c>
      <c r="M118" s="53">
        <v>11.1</v>
      </c>
      <c r="N118" s="53">
        <v>88.9</v>
      </c>
      <c r="O118" s="53">
        <v>22.2</v>
      </c>
      <c r="P118" s="53">
        <v>40</v>
      </c>
      <c r="Q118" s="53">
        <v>3.1</v>
      </c>
    </row>
    <row r="119" spans="1:17" ht="15.75" x14ac:dyDescent="0.25">
      <c r="A119" s="1">
        <v>99</v>
      </c>
      <c r="B119" s="10" t="s">
        <v>60</v>
      </c>
      <c r="C119" s="53">
        <v>5</v>
      </c>
      <c r="D119" s="53">
        <v>5</v>
      </c>
      <c r="E119" s="53">
        <v>100</v>
      </c>
      <c r="F119" s="53"/>
      <c r="G119" s="53"/>
      <c r="H119" s="53">
        <v>2</v>
      </c>
      <c r="I119" s="53">
        <v>40</v>
      </c>
      <c r="J119" s="53">
        <v>3</v>
      </c>
      <c r="K119" s="53">
        <v>60</v>
      </c>
      <c r="L119" s="53"/>
      <c r="M119" s="53"/>
      <c r="N119" s="53">
        <v>100</v>
      </c>
      <c r="O119" s="53">
        <v>40</v>
      </c>
      <c r="P119" s="53">
        <v>47</v>
      </c>
      <c r="Q119" s="53">
        <v>3.4</v>
      </c>
    </row>
    <row r="120" spans="1:17" ht="15.75" x14ac:dyDescent="0.25">
      <c r="A120" s="1">
        <v>100</v>
      </c>
      <c r="B120" s="10" t="s">
        <v>150</v>
      </c>
      <c r="C120" s="53">
        <v>2</v>
      </c>
      <c r="D120" s="53">
        <v>2</v>
      </c>
      <c r="E120" s="53">
        <v>100</v>
      </c>
      <c r="F120" s="53">
        <v>1</v>
      </c>
      <c r="G120" s="53">
        <v>50</v>
      </c>
      <c r="H120" s="53"/>
      <c r="I120" s="53"/>
      <c r="J120" s="53">
        <v>1</v>
      </c>
      <c r="K120" s="53">
        <v>50</v>
      </c>
      <c r="L120" s="53"/>
      <c r="M120" s="53"/>
      <c r="N120" s="53">
        <v>100</v>
      </c>
      <c r="O120" s="53">
        <v>50</v>
      </c>
      <c r="P120" s="53">
        <v>50</v>
      </c>
      <c r="Q120" s="53">
        <v>4</v>
      </c>
    </row>
    <row r="121" spans="1:17" ht="15.75" x14ac:dyDescent="0.25">
      <c r="A121" s="1">
        <v>101</v>
      </c>
      <c r="B121" s="10" t="s">
        <v>61</v>
      </c>
      <c r="C121" s="53">
        <v>7</v>
      </c>
      <c r="D121" s="53">
        <v>6</v>
      </c>
      <c r="E121" s="53">
        <v>85.7</v>
      </c>
      <c r="F121" s="53">
        <v>2</v>
      </c>
      <c r="G121" s="53">
        <v>33.299999999999997</v>
      </c>
      <c r="H121" s="53">
        <v>2</v>
      </c>
      <c r="I121" s="53">
        <v>33.299999999999997</v>
      </c>
      <c r="J121" s="53">
        <v>1</v>
      </c>
      <c r="K121" s="53">
        <v>16.7</v>
      </c>
      <c r="L121" s="53">
        <v>1</v>
      </c>
      <c r="M121" s="53">
        <v>16.7</v>
      </c>
      <c r="N121" s="53">
        <v>83.3</v>
      </c>
      <c r="O121" s="53">
        <v>66.7</v>
      </c>
      <c r="P121" s="53">
        <v>63</v>
      </c>
      <c r="Q121" s="53">
        <v>3.8</v>
      </c>
    </row>
    <row r="122" spans="1:17" ht="15.75" x14ac:dyDescent="0.25">
      <c r="A122" s="1">
        <v>102</v>
      </c>
      <c r="B122" s="10" t="s">
        <v>62</v>
      </c>
      <c r="C122" s="53">
        <v>14</v>
      </c>
      <c r="D122" s="53">
        <v>14</v>
      </c>
      <c r="E122" s="53">
        <v>100</v>
      </c>
      <c r="F122" s="53">
        <v>5</v>
      </c>
      <c r="G122" s="53">
        <v>35.700000000000003</v>
      </c>
      <c r="H122" s="53">
        <v>9</v>
      </c>
      <c r="I122" s="53">
        <v>64.3</v>
      </c>
      <c r="J122" s="53"/>
      <c r="K122" s="53"/>
      <c r="L122" s="53"/>
      <c r="M122" s="53"/>
      <c r="N122" s="53">
        <v>100</v>
      </c>
      <c r="O122" s="53">
        <v>100</v>
      </c>
      <c r="P122" s="53">
        <v>76.8</v>
      </c>
      <c r="Q122" s="53">
        <v>4.4000000000000004</v>
      </c>
    </row>
    <row r="123" spans="1:17" ht="15.75" x14ac:dyDescent="0.25">
      <c r="A123" s="1">
        <v>103</v>
      </c>
      <c r="B123" s="10" t="s">
        <v>63</v>
      </c>
      <c r="C123" s="53">
        <v>8</v>
      </c>
      <c r="D123" s="53">
        <v>8</v>
      </c>
      <c r="E123" s="53">
        <v>100</v>
      </c>
      <c r="F123" s="53"/>
      <c r="G123" s="53"/>
      <c r="H123" s="53">
        <v>4</v>
      </c>
      <c r="I123" s="53">
        <v>50</v>
      </c>
      <c r="J123" s="53">
        <v>4</v>
      </c>
      <c r="K123" s="53">
        <v>50</v>
      </c>
      <c r="L123" s="53"/>
      <c r="M123" s="53"/>
      <c r="N123" s="53">
        <v>100</v>
      </c>
      <c r="O123" s="53">
        <v>50</v>
      </c>
      <c r="P123" s="53">
        <v>50</v>
      </c>
      <c r="Q123" s="53">
        <v>3.5</v>
      </c>
    </row>
    <row r="124" spans="1:17" s="2" customFormat="1" ht="15.75" x14ac:dyDescent="0.25">
      <c r="A124" s="1"/>
      <c r="B124" s="10" t="s">
        <v>151</v>
      </c>
      <c r="C124" s="53">
        <v>3</v>
      </c>
      <c r="D124" s="53">
        <v>3</v>
      </c>
      <c r="E124" s="53">
        <v>100</v>
      </c>
      <c r="F124" s="53"/>
      <c r="G124" s="53"/>
      <c r="H124" s="53">
        <v>2</v>
      </c>
      <c r="I124" s="53">
        <v>66.7</v>
      </c>
      <c r="J124" s="53">
        <v>1</v>
      </c>
      <c r="K124" s="53">
        <v>33.299999999999997</v>
      </c>
      <c r="L124" s="53"/>
      <c r="M124" s="53"/>
      <c r="N124" s="53">
        <v>100</v>
      </c>
      <c r="O124" s="53">
        <v>66.7</v>
      </c>
      <c r="P124" s="53">
        <v>54.7</v>
      </c>
      <c r="Q124" s="53">
        <v>3.7</v>
      </c>
    </row>
    <row r="125" spans="1:17" ht="15.75" x14ac:dyDescent="0.25">
      <c r="A125" s="1">
        <v>104</v>
      </c>
      <c r="B125" s="10" t="s">
        <v>64</v>
      </c>
      <c r="C125" s="53">
        <v>5</v>
      </c>
      <c r="D125" s="53">
        <v>5</v>
      </c>
      <c r="E125" s="53">
        <v>100</v>
      </c>
      <c r="F125" s="53">
        <v>1</v>
      </c>
      <c r="G125" s="53">
        <v>20</v>
      </c>
      <c r="H125" s="53">
        <v>1</v>
      </c>
      <c r="I125" s="53">
        <v>20</v>
      </c>
      <c r="J125" s="53">
        <v>2</v>
      </c>
      <c r="K125" s="53">
        <v>40</v>
      </c>
      <c r="L125" s="53">
        <v>1</v>
      </c>
      <c r="M125" s="53">
        <v>20</v>
      </c>
      <c r="N125" s="53">
        <v>80</v>
      </c>
      <c r="O125" s="53">
        <v>40</v>
      </c>
      <c r="P125" s="53">
        <v>50.4</v>
      </c>
      <c r="Q125" s="53">
        <v>3.4</v>
      </c>
    </row>
    <row r="126" spans="1:17" ht="15.75" x14ac:dyDescent="0.25">
      <c r="A126" s="1">
        <v>105</v>
      </c>
      <c r="B126" s="10" t="s">
        <v>65</v>
      </c>
      <c r="C126" s="53">
        <v>27</v>
      </c>
      <c r="D126" s="53">
        <v>26</v>
      </c>
      <c r="E126" s="53">
        <v>96.3</v>
      </c>
      <c r="F126" s="53">
        <v>4</v>
      </c>
      <c r="G126" s="53">
        <v>15.4</v>
      </c>
      <c r="H126" s="53">
        <v>11</v>
      </c>
      <c r="I126" s="53">
        <v>42.3</v>
      </c>
      <c r="J126" s="53">
        <v>10</v>
      </c>
      <c r="K126" s="53">
        <v>38.5</v>
      </c>
      <c r="L126" s="53">
        <v>1</v>
      </c>
      <c r="M126" s="53">
        <v>3.8</v>
      </c>
      <c r="N126" s="53">
        <v>96.2</v>
      </c>
      <c r="O126" s="53">
        <v>57.7</v>
      </c>
      <c r="P126" s="53">
        <v>33</v>
      </c>
      <c r="Q126" s="53">
        <v>3.7</v>
      </c>
    </row>
    <row r="127" spans="1:17" ht="15.75" x14ac:dyDescent="0.25">
      <c r="A127" s="1">
        <v>106</v>
      </c>
      <c r="B127" s="10" t="s">
        <v>66</v>
      </c>
      <c r="C127" s="53">
        <v>11</v>
      </c>
      <c r="D127" s="53">
        <v>11</v>
      </c>
      <c r="E127" s="53">
        <v>100</v>
      </c>
      <c r="F127" s="53">
        <v>3</v>
      </c>
      <c r="G127" s="53">
        <v>27.3</v>
      </c>
      <c r="H127" s="53">
        <v>4</v>
      </c>
      <c r="I127" s="53">
        <v>36.4</v>
      </c>
      <c r="J127" s="53">
        <v>4</v>
      </c>
      <c r="K127" s="53">
        <v>36.4</v>
      </c>
      <c r="L127" s="53"/>
      <c r="M127" s="53"/>
      <c r="N127" s="53">
        <v>100</v>
      </c>
      <c r="O127" s="53">
        <v>63.6</v>
      </c>
      <c r="P127" s="53">
        <v>63.6</v>
      </c>
      <c r="Q127" s="53">
        <v>3.9</v>
      </c>
    </row>
    <row r="128" spans="1:17" ht="15.75" x14ac:dyDescent="0.25">
      <c r="A128" s="1">
        <v>107</v>
      </c>
      <c r="B128" s="10" t="s">
        <v>67</v>
      </c>
      <c r="C128" s="53">
        <v>6</v>
      </c>
      <c r="D128" s="53">
        <v>6</v>
      </c>
      <c r="E128" s="53">
        <v>100</v>
      </c>
      <c r="F128" s="53">
        <v>1</v>
      </c>
      <c r="G128" s="53">
        <v>16.7</v>
      </c>
      <c r="H128" s="53">
        <v>2</v>
      </c>
      <c r="I128" s="53">
        <v>33.299999999999997</v>
      </c>
      <c r="J128" s="53">
        <v>3</v>
      </c>
      <c r="K128" s="53">
        <v>50</v>
      </c>
      <c r="L128" s="53"/>
      <c r="M128" s="53"/>
      <c r="N128" s="53">
        <v>100</v>
      </c>
      <c r="O128" s="53">
        <v>50</v>
      </c>
      <c r="P128" s="53">
        <v>56</v>
      </c>
      <c r="Q128" s="53">
        <v>3.7</v>
      </c>
    </row>
    <row r="129" spans="1:17" ht="15.75" x14ac:dyDescent="0.25">
      <c r="A129" s="1">
        <v>108</v>
      </c>
      <c r="B129" s="10" t="s">
        <v>68</v>
      </c>
      <c r="C129" s="53">
        <v>14</v>
      </c>
      <c r="D129" s="53">
        <v>12</v>
      </c>
      <c r="E129" s="53">
        <v>85.7</v>
      </c>
      <c r="F129" s="53">
        <v>1</v>
      </c>
      <c r="G129" s="53">
        <v>8.33</v>
      </c>
      <c r="H129" s="53">
        <v>7</v>
      </c>
      <c r="I129" s="53">
        <v>58.3</v>
      </c>
      <c r="J129" s="53">
        <v>3</v>
      </c>
      <c r="K129" s="53">
        <v>25</v>
      </c>
      <c r="L129" s="53">
        <v>1</v>
      </c>
      <c r="M129" s="53">
        <v>8.33</v>
      </c>
      <c r="N129" s="53">
        <v>91.7</v>
      </c>
      <c r="O129" s="53">
        <v>66.7</v>
      </c>
      <c r="P129" s="53">
        <v>55.8</v>
      </c>
      <c r="Q129" s="53">
        <v>3.7</v>
      </c>
    </row>
    <row r="130" spans="1:17" ht="15.75" x14ac:dyDescent="0.25">
      <c r="A130" s="1">
        <v>109</v>
      </c>
      <c r="B130" s="10" t="s">
        <v>69</v>
      </c>
      <c r="C130" s="53">
        <v>2</v>
      </c>
      <c r="D130" s="53">
        <v>2</v>
      </c>
      <c r="E130" s="53">
        <v>100</v>
      </c>
      <c r="F130" s="53"/>
      <c r="G130" s="53"/>
      <c r="H130" s="53">
        <v>1</v>
      </c>
      <c r="I130" s="53">
        <v>50</v>
      </c>
      <c r="J130" s="53">
        <v>1</v>
      </c>
      <c r="K130" s="53">
        <v>50</v>
      </c>
      <c r="L130" s="53"/>
      <c r="M130" s="53"/>
      <c r="N130" s="53">
        <v>100</v>
      </c>
      <c r="O130" s="53">
        <v>50</v>
      </c>
      <c r="P130" s="53">
        <v>82</v>
      </c>
      <c r="Q130" s="53">
        <v>3.5</v>
      </c>
    </row>
    <row r="131" spans="1:17" ht="15.75" x14ac:dyDescent="0.25">
      <c r="A131" s="1">
        <v>110</v>
      </c>
      <c r="B131" s="10" t="s">
        <v>70</v>
      </c>
      <c r="C131" s="53">
        <v>13</v>
      </c>
      <c r="D131" s="53">
        <v>13</v>
      </c>
      <c r="E131" s="53">
        <v>100</v>
      </c>
      <c r="F131" s="53">
        <v>1</v>
      </c>
      <c r="G131" s="53">
        <v>7.7</v>
      </c>
      <c r="H131" s="53">
        <v>7</v>
      </c>
      <c r="I131" s="53">
        <v>53.8</v>
      </c>
      <c r="J131" s="53">
        <v>5</v>
      </c>
      <c r="K131" s="53">
        <v>38.5</v>
      </c>
      <c r="L131" s="53"/>
      <c r="M131" s="53"/>
      <c r="N131" s="53">
        <v>100</v>
      </c>
      <c r="O131" s="53">
        <v>61.5</v>
      </c>
      <c r="P131" s="53">
        <v>56</v>
      </c>
      <c r="Q131" s="53">
        <v>3.7</v>
      </c>
    </row>
    <row r="132" spans="1:17" ht="15.75" x14ac:dyDescent="0.25">
      <c r="A132" s="1">
        <v>111</v>
      </c>
      <c r="B132" s="10" t="s">
        <v>152</v>
      </c>
      <c r="C132" s="53">
        <v>7</v>
      </c>
      <c r="D132" s="53">
        <v>7</v>
      </c>
      <c r="E132" s="53">
        <v>100</v>
      </c>
      <c r="F132" s="53">
        <v>1</v>
      </c>
      <c r="G132" s="53">
        <v>14.3</v>
      </c>
      <c r="H132" s="53">
        <v>2</v>
      </c>
      <c r="I132" s="53">
        <v>28.6</v>
      </c>
      <c r="J132" s="53">
        <v>4</v>
      </c>
      <c r="K132" s="53">
        <v>57.1</v>
      </c>
      <c r="L132" s="53"/>
      <c r="M132" s="53"/>
      <c r="N132" s="53">
        <v>100</v>
      </c>
      <c r="O132" s="53">
        <v>42.8</v>
      </c>
      <c r="P132" s="53">
        <v>53.1</v>
      </c>
      <c r="Q132" s="53">
        <v>3.6</v>
      </c>
    </row>
    <row r="133" spans="1:17" ht="15.75" x14ac:dyDescent="0.25">
      <c r="A133" s="1">
        <v>112</v>
      </c>
      <c r="B133" s="10" t="s">
        <v>71</v>
      </c>
      <c r="C133" s="53">
        <v>18</v>
      </c>
      <c r="D133" s="53">
        <v>18</v>
      </c>
      <c r="E133" s="53">
        <v>100</v>
      </c>
      <c r="F133" s="53">
        <v>5</v>
      </c>
      <c r="G133" s="53">
        <v>27.8</v>
      </c>
      <c r="H133" s="53">
        <v>7</v>
      </c>
      <c r="I133" s="53">
        <v>38.9</v>
      </c>
      <c r="J133" s="53">
        <v>4</v>
      </c>
      <c r="K133" s="53">
        <v>22.2</v>
      </c>
      <c r="L133" s="53">
        <v>2</v>
      </c>
      <c r="M133" s="53">
        <v>11.1</v>
      </c>
      <c r="N133" s="53">
        <v>88.9</v>
      </c>
      <c r="O133" s="53">
        <v>66.7</v>
      </c>
      <c r="P133" s="53">
        <v>64.400000000000006</v>
      </c>
      <c r="Q133" s="53">
        <v>3.8</v>
      </c>
    </row>
    <row r="134" spans="1:17" ht="15.75" x14ac:dyDescent="0.25">
      <c r="A134" s="1">
        <v>113</v>
      </c>
      <c r="B134" s="10" t="s">
        <v>72</v>
      </c>
      <c r="C134" s="53">
        <v>2</v>
      </c>
      <c r="D134" s="53">
        <v>2</v>
      </c>
      <c r="E134" s="53">
        <v>100</v>
      </c>
      <c r="F134" s="53">
        <v>1</v>
      </c>
      <c r="G134" s="53">
        <v>50</v>
      </c>
      <c r="H134" s="53"/>
      <c r="I134" s="53"/>
      <c r="J134" s="53">
        <v>1</v>
      </c>
      <c r="K134" s="53">
        <v>50</v>
      </c>
      <c r="L134" s="53"/>
      <c r="M134" s="53"/>
      <c r="N134" s="53">
        <v>100</v>
      </c>
      <c r="O134" s="53">
        <v>50</v>
      </c>
      <c r="P134" s="53">
        <v>68</v>
      </c>
      <c r="Q134" s="53">
        <v>4</v>
      </c>
    </row>
    <row r="135" spans="1:17" ht="15.75" x14ac:dyDescent="0.25">
      <c r="A135" s="1"/>
      <c r="B135" s="56" t="s">
        <v>9</v>
      </c>
      <c r="C135" s="31">
        <v>586</v>
      </c>
      <c r="D135" s="31">
        <v>553</v>
      </c>
      <c r="E135" s="31">
        <v>94.4</v>
      </c>
      <c r="F135" s="31">
        <v>171</v>
      </c>
      <c r="G135" s="31">
        <v>30.9</v>
      </c>
      <c r="H135" s="31">
        <v>213</v>
      </c>
      <c r="I135" s="31">
        <v>38.5</v>
      </c>
      <c r="J135" s="31">
        <v>154</v>
      </c>
      <c r="K135" s="31">
        <v>27.8</v>
      </c>
      <c r="L135" s="31">
        <v>15</v>
      </c>
      <c r="M135" s="31">
        <v>2.7</v>
      </c>
      <c r="N135" s="31">
        <v>97.3</v>
      </c>
      <c r="O135" s="31">
        <v>69.400000000000006</v>
      </c>
      <c r="P135" s="31">
        <v>68.5</v>
      </c>
      <c r="Q135" s="31">
        <v>3.97</v>
      </c>
    </row>
    <row r="136" spans="1:17" ht="15.75" x14ac:dyDescent="0.25">
      <c r="A136" s="1">
        <v>114</v>
      </c>
      <c r="B136" s="78" t="s">
        <v>84</v>
      </c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1"/>
      <c r="P136" s="1"/>
      <c r="Q136" s="1"/>
    </row>
    <row r="137" spans="1:17" ht="15.75" x14ac:dyDescent="0.25">
      <c r="A137" s="1">
        <v>115</v>
      </c>
      <c r="B137" s="8" t="s">
        <v>74</v>
      </c>
      <c r="C137" s="53">
        <v>5</v>
      </c>
      <c r="D137" s="53">
        <v>4</v>
      </c>
      <c r="E137" s="53">
        <v>80</v>
      </c>
      <c r="F137" s="53">
        <v>2</v>
      </c>
      <c r="G137" s="53">
        <v>50</v>
      </c>
      <c r="H137" s="53">
        <v>1</v>
      </c>
      <c r="I137" s="53">
        <v>25</v>
      </c>
      <c r="J137" s="53">
        <v>1</v>
      </c>
      <c r="K137" s="53">
        <v>25</v>
      </c>
      <c r="L137" s="53">
        <v>0</v>
      </c>
      <c r="M137" s="53">
        <v>0</v>
      </c>
      <c r="N137" s="53">
        <v>100</v>
      </c>
      <c r="O137" s="53">
        <v>75</v>
      </c>
      <c r="P137" s="53">
        <v>75</v>
      </c>
      <c r="Q137" s="53">
        <v>4.2</v>
      </c>
    </row>
    <row r="138" spans="1:17" ht="15.75" x14ac:dyDescent="0.25">
      <c r="A138" s="1">
        <v>116</v>
      </c>
      <c r="B138" s="8" t="s">
        <v>169</v>
      </c>
      <c r="C138" s="53">
        <v>67</v>
      </c>
      <c r="D138" s="53">
        <v>60</v>
      </c>
      <c r="E138" s="53">
        <v>89.5</v>
      </c>
      <c r="F138" s="53">
        <v>4</v>
      </c>
      <c r="G138" s="53">
        <v>6.7</v>
      </c>
      <c r="H138" s="53">
        <v>27</v>
      </c>
      <c r="I138" s="53">
        <v>45</v>
      </c>
      <c r="J138" s="53">
        <v>26</v>
      </c>
      <c r="K138" s="53">
        <v>43.3</v>
      </c>
      <c r="L138" s="53">
        <v>3</v>
      </c>
      <c r="M138" s="53">
        <v>5</v>
      </c>
      <c r="N138" s="53">
        <v>95</v>
      </c>
      <c r="O138" s="53">
        <v>51.7</v>
      </c>
      <c r="P138" s="53">
        <v>51.9</v>
      </c>
      <c r="Q138" s="53">
        <v>3.53</v>
      </c>
    </row>
    <row r="139" spans="1:17" ht="15.75" x14ac:dyDescent="0.25">
      <c r="A139" s="1">
        <v>119</v>
      </c>
      <c r="B139" s="8" t="s">
        <v>75</v>
      </c>
      <c r="C139" s="53">
        <v>17</v>
      </c>
      <c r="D139" s="53">
        <v>16</v>
      </c>
      <c r="E139" s="53">
        <v>94.1</v>
      </c>
      <c r="F139" s="53">
        <v>1</v>
      </c>
      <c r="G139" s="53">
        <v>6.3</v>
      </c>
      <c r="H139" s="53">
        <v>11</v>
      </c>
      <c r="I139" s="53">
        <v>68.7</v>
      </c>
      <c r="J139" s="53">
        <v>3</v>
      </c>
      <c r="K139" s="53">
        <v>18.7</v>
      </c>
      <c r="L139" s="53">
        <v>1</v>
      </c>
      <c r="M139" s="53">
        <v>6.3</v>
      </c>
      <c r="N139" s="53">
        <v>93.7</v>
      </c>
      <c r="O139" s="53">
        <v>75</v>
      </c>
      <c r="P139" s="53">
        <v>58</v>
      </c>
      <c r="Q139" s="53">
        <v>3.7</v>
      </c>
    </row>
    <row r="140" spans="1:17" ht="15.75" x14ac:dyDescent="0.25">
      <c r="A140" s="1">
        <v>120</v>
      </c>
      <c r="B140" s="8" t="s">
        <v>76</v>
      </c>
      <c r="C140" s="53">
        <v>5</v>
      </c>
      <c r="D140" s="53">
        <v>5</v>
      </c>
      <c r="E140" s="53">
        <v>100</v>
      </c>
      <c r="F140" s="53">
        <v>0</v>
      </c>
      <c r="G140" s="53">
        <v>0</v>
      </c>
      <c r="H140" s="53">
        <v>2</v>
      </c>
      <c r="I140" s="53">
        <v>40</v>
      </c>
      <c r="J140" s="53">
        <v>3</v>
      </c>
      <c r="K140" s="53">
        <v>60</v>
      </c>
      <c r="L140" s="53">
        <v>0</v>
      </c>
      <c r="M140" s="53">
        <v>0</v>
      </c>
      <c r="N140" s="53">
        <v>100</v>
      </c>
      <c r="O140" s="53">
        <v>40</v>
      </c>
      <c r="P140" s="53">
        <v>47.2</v>
      </c>
      <c r="Q140" s="53">
        <v>3.4</v>
      </c>
    </row>
    <row r="141" spans="1:17" ht="15.75" x14ac:dyDescent="0.25">
      <c r="A141" s="1">
        <v>121</v>
      </c>
      <c r="B141" s="12" t="s">
        <v>77</v>
      </c>
      <c r="C141" s="53">
        <v>9</v>
      </c>
      <c r="D141" s="53">
        <v>8</v>
      </c>
      <c r="E141" s="53">
        <v>88.9</v>
      </c>
      <c r="F141" s="53">
        <v>2</v>
      </c>
      <c r="G141" s="53">
        <v>25</v>
      </c>
      <c r="H141" s="53">
        <v>2</v>
      </c>
      <c r="I141" s="53">
        <v>25</v>
      </c>
      <c r="J141" s="53">
        <v>3</v>
      </c>
      <c r="K141" s="53">
        <v>37.5</v>
      </c>
      <c r="L141" s="53">
        <v>1</v>
      </c>
      <c r="M141" s="53">
        <v>12.5</v>
      </c>
      <c r="N141" s="53">
        <v>87.5</v>
      </c>
      <c r="O141" s="53">
        <v>50</v>
      </c>
      <c r="P141" s="53">
        <v>56</v>
      </c>
      <c r="Q141" s="53">
        <v>3.6</v>
      </c>
    </row>
    <row r="142" spans="1:17" ht="15.75" x14ac:dyDescent="0.25">
      <c r="A142" s="1">
        <v>122</v>
      </c>
      <c r="B142" s="8" t="s">
        <v>78</v>
      </c>
      <c r="C142" s="53">
        <v>14</v>
      </c>
      <c r="D142" s="53">
        <v>12</v>
      </c>
      <c r="E142" s="53">
        <v>86</v>
      </c>
      <c r="F142" s="53">
        <v>3</v>
      </c>
      <c r="G142" s="53">
        <v>25</v>
      </c>
      <c r="H142" s="53">
        <v>3</v>
      </c>
      <c r="I142" s="53">
        <v>25</v>
      </c>
      <c r="J142" s="53">
        <v>4</v>
      </c>
      <c r="K142" s="53">
        <v>33</v>
      </c>
      <c r="L142" s="53">
        <v>2</v>
      </c>
      <c r="M142" s="53">
        <v>17</v>
      </c>
      <c r="N142" s="53">
        <v>83</v>
      </c>
      <c r="O142" s="53">
        <v>50</v>
      </c>
      <c r="P142" s="53">
        <v>55</v>
      </c>
      <c r="Q142" s="53">
        <v>3.6</v>
      </c>
    </row>
    <row r="143" spans="1:17" ht="15.75" x14ac:dyDescent="0.25">
      <c r="A143" s="1">
        <v>123</v>
      </c>
      <c r="B143" s="8" t="s">
        <v>79</v>
      </c>
      <c r="C143" s="53">
        <v>7</v>
      </c>
      <c r="D143" s="53">
        <v>7</v>
      </c>
      <c r="E143" s="53">
        <v>100</v>
      </c>
      <c r="F143" s="53">
        <v>0</v>
      </c>
      <c r="G143" s="53">
        <v>0</v>
      </c>
      <c r="H143" s="53">
        <v>5</v>
      </c>
      <c r="I143" s="53">
        <v>72</v>
      </c>
      <c r="J143" s="53">
        <v>2</v>
      </c>
      <c r="K143" s="53">
        <v>28</v>
      </c>
      <c r="L143" s="53">
        <v>0</v>
      </c>
      <c r="M143" s="53">
        <v>0</v>
      </c>
      <c r="N143" s="53">
        <v>100</v>
      </c>
      <c r="O143" s="53">
        <v>71</v>
      </c>
      <c r="P143" s="53">
        <v>56</v>
      </c>
      <c r="Q143" s="53">
        <v>3.7</v>
      </c>
    </row>
    <row r="144" spans="1:17" ht="15.75" x14ac:dyDescent="0.25">
      <c r="A144" s="1">
        <v>124</v>
      </c>
      <c r="B144" s="8" t="s">
        <v>80</v>
      </c>
      <c r="C144" s="53">
        <v>1</v>
      </c>
      <c r="D144" s="53">
        <v>1</v>
      </c>
      <c r="E144" s="53">
        <v>100</v>
      </c>
      <c r="F144" s="53">
        <v>0</v>
      </c>
      <c r="G144" s="53">
        <v>0</v>
      </c>
      <c r="H144" s="53"/>
      <c r="I144" s="53"/>
      <c r="J144" s="53">
        <v>1</v>
      </c>
      <c r="K144" s="53">
        <v>100</v>
      </c>
      <c r="L144" s="53">
        <v>0</v>
      </c>
      <c r="M144" s="53">
        <v>0</v>
      </c>
      <c r="N144" s="53">
        <v>100</v>
      </c>
      <c r="O144" s="53">
        <v>0</v>
      </c>
      <c r="P144" s="53">
        <v>36</v>
      </c>
      <c r="Q144" s="53">
        <v>3</v>
      </c>
    </row>
    <row r="145" spans="1:17" ht="15.75" x14ac:dyDescent="0.25">
      <c r="A145" s="1">
        <v>125</v>
      </c>
      <c r="B145" s="8" t="s">
        <v>81</v>
      </c>
      <c r="C145" s="53">
        <v>10</v>
      </c>
      <c r="D145" s="53">
        <v>6</v>
      </c>
      <c r="E145" s="53">
        <v>60</v>
      </c>
      <c r="F145" s="53">
        <v>0</v>
      </c>
      <c r="G145" s="53">
        <v>0</v>
      </c>
      <c r="H145" s="53">
        <v>6</v>
      </c>
      <c r="I145" s="53">
        <v>100</v>
      </c>
      <c r="J145" s="53">
        <v>0</v>
      </c>
      <c r="K145" s="53">
        <v>0</v>
      </c>
      <c r="L145" s="53">
        <v>0</v>
      </c>
      <c r="M145" s="53">
        <v>0</v>
      </c>
      <c r="N145" s="53">
        <v>100</v>
      </c>
      <c r="O145" s="53">
        <v>100</v>
      </c>
      <c r="P145" s="53">
        <v>64</v>
      </c>
      <c r="Q145" s="53">
        <v>4</v>
      </c>
    </row>
    <row r="146" spans="1:17" ht="15.75" x14ac:dyDescent="0.25">
      <c r="A146" s="1">
        <v>126</v>
      </c>
      <c r="B146" s="12" t="s">
        <v>167</v>
      </c>
      <c r="C146" s="33"/>
      <c r="D146" s="25"/>
      <c r="E146" s="26"/>
      <c r="F146" s="33"/>
      <c r="G146" s="26"/>
      <c r="H146" s="33"/>
      <c r="I146" s="26"/>
      <c r="J146" s="33"/>
      <c r="K146" s="26"/>
      <c r="L146" s="33"/>
      <c r="M146" s="26"/>
      <c r="N146" s="27"/>
      <c r="O146" s="22"/>
      <c r="P146" s="23"/>
      <c r="Q146" s="24"/>
    </row>
    <row r="147" spans="1:17" ht="15.75" x14ac:dyDescent="0.25">
      <c r="A147" s="1">
        <v>127</v>
      </c>
      <c r="B147" s="12" t="s">
        <v>82</v>
      </c>
      <c r="C147" s="53">
        <v>5</v>
      </c>
      <c r="D147" s="53">
        <v>5</v>
      </c>
      <c r="E147" s="53">
        <v>100</v>
      </c>
      <c r="F147" s="53">
        <v>0</v>
      </c>
      <c r="G147" s="53">
        <v>0</v>
      </c>
      <c r="H147" s="53">
        <v>3</v>
      </c>
      <c r="I147" s="53">
        <v>60</v>
      </c>
      <c r="J147" s="53">
        <v>1</v>
      </c>
      <c r="K147" s="53">
        <v>20</v>
      </c>
      <c r="L147" s="53">
        <v>1</v>
      </c>
      <c r="M147" s="53">
        <v>20</v>
      </c>
      <c r="N147" s="53">
        <v>80</v>
      </c>
      <c r="O147" s="53">
        <v>60</v>
      </c>
      <c r="P147" s="53">
        <v>48.4</v>
      </c>
      <c r="Q147" s="53">
        <v>3.4</v>
      </c>
    </row>
    <row r="148" spans="1:17" ht="15.75" x14ac:dyDescent="0.25">
      <c r="A148" s="1">
        <v>128</v>
      </c>
      <c r="B148" s="8" t="s">
        <v>83</v>
      </c>
      <c r="C148" s="53">
        <v>5</v>
      </c>
      <c r="D148" s="53">
        <v>5</v>
      </c>
      <c r="E148" s="53">
        <v>100</v>
      </c>
      <c r="F148" s="53">
        <v>0</v>
      </c>
      <c r="G148" s="53">
        <v>0</v>
      </c>
      <c r="H148" s="53">
        <v>1</v>
      </c>
      <c r="I148" s="53">
        <v>20</v>
      </c>
      <c r="J148" s="53">
        <v>2</v>
      </c>
      <c r="K148" s="53">
        <v>40</v>
      </c>
      <c r="L148" s="53">
        <v>2</v>
      </c>
      <c r="M148" s="53">
        <v>40</v>
      </c>
      <c r="N148" s="53">
        <v>60</v>
      </c>
      <c r="O148" s="53">
        <v>20</v>
      </c>
      <c r="P148" s="53">
        <v>32.799999999999997</v>
      </c>
      <c r="Q148" s="53">
        <v>2.8</v>
      </c>
    </row>
    <row r="149" spans="1:17" ht="15.75" x14ac:dyDescent="0.25">
      <c r="A149" s="1">
        <v>129</v>
      </c>
      <c r="B149" s="12" t="s">
        <v>168</v>
      </c>
      <c r="C149" s="33"/>
      <c r="D149" s="25"/>
      <c r="E149" s="26"/>
      <c r="F149" s="33"/>
      <c r="G149" s="26"/>
      <c r="H149" s="33"/>
      <c r="I149" s="26"/>
      <c r="J149" s="33"/>
      <c r="K149" s="26"/>
      <c r="L149" s="33"/>
      <c r="M149" s="26"/>
      <c r="N149" s="27"/>
      <c r="O149" s="22"/>
      <c r="P149" s="23"/>
      <c r="Q149" s="24"/>
    </row>
    <row r="150" spans="1:17" ht="15.75" x14ac:dyDescent="0.25">
      <c r="A150" s="1"/>
      <c r="B150" s="56" t="s">
        <v>9</v>
      </c>
      <c r="C150" s="79">
        <v>145</v>
      </c>
      <c r="D150" s="79">
        <v>129</v>
      </c>
      <c r="E150" s="79">
        <v>89</v>
      </c>
      <c r="F150" s="79">
        <v>12</v>
      </c>
      <c r="G150" s="79">
        <v>9.3000000000000007</v>
      </c>
      <c r="H150" s="79">
        <v>60</v>
      </c>
      <c r="I150" s="79">
        <v>46.5</v>
      </c>
      <c r="J150" s="79">
        <v>46</v>
      </c>
      <c r="K150" s="79">
        <v>35.700000000000003</v>
      </c>
      <c r="L150" s="79">
        <v>11</v>
      </c>
      <c r="M150" s="79">
        <v>8.5</v>
      </c>
      <c r="N150" s="79">
        <v>91.5</v>
      </c>
      <c r="O150" s="79">
        <v>55.8</v>
      </c>
      <c r="P150" s="79">
        <v>53.3</v>
      </c>
      <c r="Q150" s="79">
        <v>3.6</v>
      </c>
    </row>
    <row r="151" spans="1:17" ht="15.75" x14ac:dyDescent="0.25">
      <c r="A151" s="1"/>
      <c r="B151" s="68" t="s">
        <v>85</v>
      </c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1"/>
      <c r="P151" s="1"/>
      <c r="Q151" s="1"/>
    </row>
    <row r="152" spans="1:17" ht="15.75" x14ac:dyDescent="0.25">
      <c r="A152" s="1">
        <v>130</v>
      </c>
      <c r="B152" s="28" t="s">
        <v>86</v>
      </c>
      <c r="C152" s="80">
        <v>34</v>
      </c>
      <c r="D152" s="80">
        <v>28</v>
      </c>
      <c r="E152" s="80">
        <v>82.35</v>
      </c>
      <c r="F152" s="80">
        <v>5</v>
      </c>
      <c r="G152" s="80">
        <v>17.899999999999999</v>
      </c>
      <c r="H152" s="80">
        <v>10</v>
      </c>
      <c r="I152" s="80">
        <v>35.700000000000003</v>
      </c>
      <c r="J152" s="80">
        <v>11</v>
      </c>
      <c r="K152" s="80">
        <v>39.299999999999997</v>
      </c>
      <c r="L152" s="80">
        <v>2</v>
      </c>
      <c r="M152" s="80">
        <v>7.1</v>
      </c>
      <c r="N152" s="80">
        <v>92.86</v>
      </c>
      <c r="O152" s="80">
        <v>53.57</v>
      </c>
      <c r="P152" s="81">
        <v>56</v>
      </c>
      <c r="Q152" s="80">
        <v>3.64</v>
      </c>
    </row>
    <row r="153" spans="1:17" ht="15.75" x14ac:dyDescent="0.25">
      <c r="A153" s="1">
        <v>131</v>
      </c>
      <c r="B153" s="12" t="s">
        <v>87</v>
      </c>
      <c r="C153" s="33">
        <v>37</v>
      </c>
      <c r="D153" s="25">
        <v>29</v>
      </c>
      <c r="E153" s="26">
        <v>0.78369999999999995</v>
      </c>
      <c r="F153" s="33">
        <v>4</v>
      </c>
      <c r="G153" s="26">
        <v>0.13789999999999999</v>
      </c>
      <c r="H153" s="33">
        <v>14</v>
      </c>
      <c r="I153" s="26">
        <v>0.48270000000000002</v>
      </c>
      <c r="J153" s="33">
        <v>10</v>
      </c>
      <c r="K153" s="26">
        <v>0.3448</v>
      </c>
      <c r="L153" s="33">
        <v>1</v>
      </c>
      <c r="M153" s="26">
        <v>3.44E-2</v>
      </c>
      <c r="N153" s="27">
        <v>0.96550000000000002</v>
      </c>
      <c r="O153" s="22">
        <v>0.62070000000000003</v>
      </c>
      <c r="P153" s="35">
        <v>57.7</v>
      </c>
      <c r="Q153" s="34">
        <v>3.7</v>
      </c>
    </row>
    <row r="154" spans="1:17" ht="15.75" x14ac:dyDescent="0.25">
      <c r="A154" s="1">
        <v>132</v>
      </c>
      <c r="B154" s="12" t="s">
        <v>90</v>
      </c>
      <c r="C154" s="11">
        <v>27</v>
      </c>
      <c r="D154" s="25">
        <v>20</v>
      </c>
      <c r="E154" s="26">
        <v>0.74</v>
      </c>
      <c r="F154" s="11">
        <v>0</v>
      </c>
      <c r="G154" s="26">
        <v>0</v>
      </c>
      <c r="H154" s="11">
        <v>9</v>
      </c>
      <c r="I154" s="26">
        <v>0.45</v>
      </c>
      <c r="J154" s="11">
        <v>10</v>
      </c>
      <c r="K154" s="26">
        <v>0.5</v>
      </c>
      <c r="L154" s="11">
        <v>1</v>
      </c>
      <c r="M154" s="26">
        <v>0.05</v>
      </c>
      <c r="N154" s="27">
        <v>0.95</v>
      </c>
      <c r="O154" s="22">
        <v>0.45</v>
      </c>
      <c r="P154" s="35">
        <v>47.6</v>
      </c>
      <c r="Q154" s="35">
        <v>3.4</v>
      </c>
    </row>
    <row r="155" spans="1:17" ht="15.75" x14ac:dyDescent="0.25">
      <c r="A155" s="1">
        <v>133</v>
      </c>
      <c r="B155" s="13" t="s">
        <v>88</v>
      </c>
      <c r="C155" s="3">
        <v>14</v>
      </c>
      <c r="D155" s="25">
        <v>12</v>
      </c>
      <c r="E155" s="26">
        <v>0.86</v>
      </c>
      <c r="F155" s="3">
        <v>1</v>
      </c>
      <c r="G155" s="26">
        <v>0.08</v>
      </c>
      <c r="H155" s="3">
        <v>7</v>
      </c>
      <c r="I155" s="26">
        <v>0.59</v>
      </c>
      <c r="J155" s="3">
        <v>4</v>
      </c>
      <c r="K155" s="26">
        <v>0.33</v>
      </c>
      <c r="L155" s="3"/>
      <c r="M155" s="26"/>
      <c r="N155" s="27">
        <v>1</v>
      </c>
      <c r="O155" s="22">
        <v>0.67</v>
      </c>
      <c r="P155" s="35">
        <v>58</v>
      </c>
      <c r="Q155" s="35">
        <v>3.8</v>
      </c>
    </row>
    <row r="156" spans="1:17" ht="15.75" x14ac:dyDescent="0.25">
      <c r="A156" s="1">
        <v>134</v>
      </c>
      <c r="B156" s="13" t="s">
        <v>89</v>
      </c>
      <c r="C156" s="14">
        <v>8</v>
      </c>
      <c r="D156" s="25">
        <v>7</v>
      </c>
      <c r="E156" s="26">
        <v>0.875</v>
      </c>
      <c r="F156" s="14">
        <v>2</v>
      </c>
      <c r="G156" s="26">
        <v>0.28570000000000001</v>
      </c>
      <c r="H156" s="14">
        <v>3</v>
      </c>
      <c r="I156" s="26">
        <v>0.42859999999999998</v>
      </c>
      <c r="J156" s="14">
        <v>2</v>
      </c>
      <c r="K156" s="26">
        <v>0.28570000000000001</v>
      </c>
      <c r="L156" s="14"/>
      <c r="M156" s="26"/>
      <c r="N156" s="27">
        <v>1</v>
      </c>
      <c r="O156" s="22">
        <v>0.71430000000000005</v>
      </c>
      <c r="P156" s="35">
        <v>66.3</v>
      </c>
      <c r="Q156" s="35">
        <v>4</v>
      </c>
    </row>
    <row r="157" spans="1:17" ht="31.5" x14ac:dyDescent="0.25">
      <c r="A157" s="1">
        <v>135</v>
      </c>
      <c r="B157" s="13" t="s">
        <v>91</v>
      </c>
      <c r="C157" s="53">
        <v>13</v>
      </c>
      <c r="D157" s="53">
        <v>13</v>
      </c>
      <c r="E157" s="53">
        <v>100</v>
      </c>
      <c r="F157" s="53">
        <v>2</v>
      </c>
      <c r="G157" s="53">
        <v>15.4</v>
      </c>
      <c r="H157" s="53">
        <v>4</v>
      </c>
      <c r="I157" s="53">
        <v>30.8</v>
      </c>
      <c r="J157" s="53">
        <v>2</v>
      </c>
      <c r="K157" s="53">
        <v>15.4</v>
      </c>
      <c r="L157" s="53">
        <v>5</v>
      </c>
      <c r="M157" s="53">
        <v>38.5</v>
      </c>
      <c r="N157" s="53">
        <v>61.54</v>
      </c>
      <c r="O157" s="53">
        <v>46.15</v>
      </c>
      <c r="P157" s="35">
        <v>46.77</v>
      </c>
      <c r="Q157" s="53">
        <v>3.23</v>
      </c>
    </row>
    <row r="158" spans="1:17" ht="32.25" customHeight="1" x14ac:dyDescent="0.25">
      <c r="A158" s="1">
        <v>136</v>
      </c>
      <c r="B158" s="13" t="s">
        <v>92</v>
      </c>
      <c r="C158" s="116">
        <v>15</v>
      </c>
      <c r="D158" s="117">
        <v>12</v>
      </c>
      <c r="E158" s="118">
        <v>80</v>
      </c>
      <c r="F158" s="116">
        <v>1</v>
      </c>
      <c r="G158" s="119">
        <v>0.08</v>
      </c>
      <c r="H158" s="116">
        <v>5</v>
      </c>
      <c r="I158" s="119">
        <v>0.42</v>
      </c>
      <c r="J158" s="116">
        <v>6</v>
      </c>
      <c r="K158" s="119">
        <v>0.5</v>
      </c>
      <c r="L158" s="116"/>
      <c r="M158" s="119"/>
      <c r="N158" s="120">
        <v>1</v>
      </c>
      <c r="O158" s="121">
        <v>0.5</v>
      </c>
      <c r="P158" s="122">
        <v>53</v>
      </c>
      <c r="Q158" s="123" t="s">
        <v>180</v>
      </c>
    </row>
    <row r="159" spans="1:17" ht="15.75" x14ac:dyDescent="0.25">
      <c r="A159" s="1"/>
      <c r="B159" s="32" t="s">
        <v>9</v>
      </c>
      <c r="C159" s="31">
        <v>148</v>
      </c>
      <c r="D159" s="47">
        <v>121</v>
      </c>
      <c r="E159" s="48">
        <v>0.86399999999999999</v>
      </c>
      <c r="F159" s="47">
        <v>15</v>
      </c>
      <c r="G159" s="48">
        <v>0.124</v>
      </c>
      <c r="H159" s="47">
        <v>52</v>
      </c>
      <c r="I159" s="48">
        <v>0.43</v>
      </c>
      <c r="J159" s="47">
        <f>SUM(J152:J158)</f>
        <v>45</v>
      </c>
      <c r="K159" s="48">
        <v>0.372</v>
      </c>
      <c r="L159" s="47">
        <v>9</v>
      </c>
      <c r="M159" s="48">
        <v>7.3999999999999996E-2</v>
      </c>
      <c r="N159" s="44">
        <v>0.92500000000000004</v>
      </c>
      <c r="O159" s="44">
        <v>0.55000000000000004</v>
      </c>
      <c r="P159" s="49">
        <v>54.1</v>
      </c>
      <c r="Q159" s="50">
        <v>3.6</v>
      </c>
    </row>
    <row r="160" spans="1:17" ht="15.75" x14ac:dyDescent="0.25">
      <c r="A160" s="1"/>
      <c r="B160" s="51" t="s">
        <v>145</v>
      </c>
      <c r="C160" s="52">
        <v>4128</v>
      </c>
      <c r="D160" s="47">
        <v>3679</v>
      </c>
      <c r="E160" s="48">
        <v>0.89100000000000001</v>
      </c>
      <c r="F160" s="52">
        <v>816</v>
      </c>
      <c r="G160" s="48">
        <v>0.222</v>
      </c>
      <c r="H160" s="52">
        <v>1428</v>
      </c>
      <c r="I160" s="48">
        <v>0.38800000000000001</v>
      </c>
      <c r="J160" s="52">
        <v>1187</v>
      </c>
      <c r="K160" s="48">
        <v>0.32300000000000001</v>
      </c>
      <c r="L160" s="52">
        <v>248</v>
      </c>
      <c r="M160" s="48">
        <v>6.7000000000000004E-2</v>
      </c>
      <c r="N160" s="44">
        <v>0.93300000000000005</v>
      </c>
      <c r="O160" s="44">
        <v>0.61</v>
      </c>
      <c r="P160" s="46">
        <v>59.7</v>
      </c>
      <c r="Q160" s="45">
        <v>3.7999999999999999E-2</v>
      </c>
    </row>
    <row r="161" spans="1:17" s="5" customFormat="1" ht="15.75" x14ac:dyDescent="0.25">
      <c r="A161" s="82"/>
      <c r="B161" s="83"/>
      <c r="C161" s="84"/>
      <c r="D161" s="85"/>
      <c r="E161" s="86"/>
      <c r="F161" s="84"/>
      <c r="G161" s="86"/>
      <c r="H161" s="84"/>
      <c r="I161" s="86"/>
      <c r="J161" s="84"/>
      <c r="K161" s="86"/>
      <c r="L161" s="84"/>
      <c r="M161" s="86"/>
      <c r="N161" s="36"/>
      <c r="O161" s="36"/>
      <c r="P161" s="87"/>
      <c r="Q161" s="88"/>
    </row>
    <row r="162" spans="1:17" s="5" customFormat="1" ht="15.75" x14ac:dyDescent="0.25">
      <c r="A162" s="82"/>
      <c r="B162" s="124" t="s">
        <v>176</v>
      </c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</row>
    <row r="163" spans="1:17" ht="15.75" x14ac:dyDescent="0.25">
      <c r="B163" s="125" t="s">
        <v>10</v>
      </c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89"/>
      <c r="P163" s="89"/>
      <c r="Q163" s="90"/>
    </row>
    <row r="164" spans="1:17" x14ac:dyDescent="0.25">
      <c r="A164" s="129"/>
      <c r="B164" s="129" t="s">
        <v>13</v>
      </c>
      <c r="C164" s="126" t="s">
        <v>0</v>
      </c>
      <c r="D164" s="128" t="s">
        <v>1</v>
      </c>
      <c r="E164" s="128"/>
      <c r="F164" s="128" t="s">
        <v>2</v>
      </c>
      <c r="G164" s="128"/>
      <c r="H164" s="128"/>
      <c r="I164" s="128"/>
      <c r="J164" s="128"/>
      <c r="K164" s="128"/>
      <c r="L164" s="128"/>
      <c r="M164" s="128"/>
      <c r="N164" s="126" t="s">
        <v>3</v>
      </c>
      <c r="O164" s="126" t="s">
        <v>4</v>
      </c>
      <c r="P164" s="126" t="s">
        <v>6</v>
      </c>
      <c r="Q164" s="127" t="s">
        <v>5</v>
      </c>
    </row>
    <row r="165" spans="1:17" x14ac:dyDescent="0.25">
      <c r="A165" s="129"/>
      <c r="B165" s="129"/>
      <c r="C165" s="126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6"/>
      <c r="O165" s="126"/>
      <c r="P165" s="126"/>
      <c r="Q165" s="127"/>
    </row>
    <row r="166" spans="1:17" ht="15.75" x14ac:dyDescent="0.25">
      <c r="A166" s="129"/>
      <c r="B166" s="129"/>
      <c r="C166" s="126"/>
      <c r="D166" s="128"/>
      <c r="E166" s="128"/>
      <c r="F166" s="128">
        <v>5</v>
      </c>
      <c r="G166" s="128"/>
      <c r="H166" s="128">
        <v>4</v>
      </c>
      <c r="I166" s="128"/>
      <c r="J166" s="128">
        <v>3</v>
      </c>
      <c r="K166" s="128"/>
      <c r="L166" s="128">
        <v>2</v>
      </c>
      <c r="M166" s="128"/>
      <c r="N166" s="126"/>
      <c r="O166" s="126"/>
      <c r="P166" s="126"/>
      <c r="Q166" s="127"/>
    </row>
    <row r="167" spans="1:17" ht="31.5" x14ac:dyDescent="0.25">
      <c r="A167" s="129"/>
      <c r="B167" s="129"/>
      <c r="C167" s="126"/>
      <c r="D167" s="91" t="s">
        <v>7</v>
      </c>
      <c r="E167" s="91" t="s">
        <v>8</v>
      </c>
      <c r="F167" s="91" t="s">
        <v>7</v>
      </c>
      <c r="G167" s="91" t="s">
        <v>8</v>
      </c>
      <c r="H167" s="91" t="s">
        <v>7</v>
      </c>
      <c r="I167" s="91" t="s">
        <v>8</v>
      </c>
      <c r="J167" s="91" t="s">
        <v>7</v>
      </c>
      <c r="K167" s="91" t="s">
        <v>8</v>
      </c>
      <c r="L167" s="91" t="s">
        <v>7</v>
      </c>
      <c r="M167" s="91" t="s">
        <v>8</v>
      </c>
      <c r="N167" s="126"/>
      <c r="O167" s="126"/>
      <c r="P167" s="126"/>
      <c r="Q167" s="127"/>
    </row>
    <row r="168" spans="1:17" s="5" customFormat="1" ht="15.75" x14ac:dyDescent="0.25">
      <c r="A168" s="92">
        <v>1</v>
      </c>
      <c r="B168" s="94" t="s">
        <v>173</v>
      </c>
      <c r="C168" s="91">
        <v>586</v>
      </c>
      <c r="D168" s="91">
        <v>553</v>
      </c>
      <c r="E168" s="91">
        <v>94.4</v>
      </c>
      <c r="F168" s="91">
        <v>171</v>
      </c>
      <c r="G168" s="91">
        <v>30.9</v>
      </c>
      <c r="H168" s="91">
        <v>213</v>
      </c>
      <c r="I168" s="91">
        <v>38.5</v>
      </c>
      <c r="J168" s="91">
        <v>154</v>
      </c>
      <c r="K168" s="91">
        <v>27.8</v>
      </c>
      <c r="L168" s="91">
        <v>15</v>
      </c>
      <c r="M168" s="91">
        <v>2.7</v>
      </c>
      <c r="N168" s="91">
        <v>97.3</v>
      </c>
      <c r="O168" s="91">
        <v>69.400000000000006</v>
      </c>
      <c r="P168" s="91">
        <v>68.5</v>
      </c>
      <c r="Q168" s="91">
        <v>4</v>
      </c>
    </row>
    <row r="169" spans="1:17" ht="15.75" x14ac:dyDescent="0.25">
      <c r="A169" s="92">
        <v>2</v>
      </c>
      <c r="B169" s="92" t="s">
        <v>177</v>
      </c>
      <c r="C169" s="91">
        <v>1280</v>
      </c>
      <c r="D169" s="91">
        <v>1101</v>
      </c>
      <c r="E169" s="91">
        <v>86.02</v>
      </c>
      <c r="F169" s="91">
        <v>279</v>
      </c>
      <c r="G169" s="91">
        <v>25.34</v>
      </c>
      <c r="H169" s="91">
        <v>426</v>
      </c>
      <c r="I169" s="91">
        <v>38.69</v>
      </c>
      <c r="J169" s="91">
        <v>334</v>
      </c>
      <c r="K169" s="91">
        <v>30.34</v>
      </c>
      <c r="L169" s="91">
        <v>62</v>
      </c>
      <c r="M169" s="91">
        <v>5.63</v>
      </c>
      <c r="N169" s="105">
        <v>0.94369999999999998</v>
      </c>
      <c r="O169" s="105">
        <v>0.64029999999999998</v>
      </c>
      <c r="P169" s="105">
        <v>0.61899999999999999</v>
      </c>
      <c r="Q169" s="91">
        <v>3.8</v>
      </c>
    </row>
    <row r="170" spans="1:17" s="5" customFormat="1" ht="15.75" x14ac:dyDescent="0.25">
      <c r="A170" s="92">
        <v>3</v>
      </c>
      <c r="B170" s="94" t="s">
        <v>172</v>
      </c>
      <c r="C170" s="92">
        <v>725</v>
      </c>
      <c r="D170" s="92">
        <v>652</v>
      </c>
      <c r="E170" s="92">
        <v>90</v>
      </c>
      <c r="F170" s="92">
        <v>155</v>
      </c>
      <c r="G170" s="92">
        <v>24</v>
      </c>
      <c r="H170" s="92">
        <v>249</v>
      </c>
      <c r="I170" s="92">
        <v>38</v>
      </c>
      <c r="J170" s="92">
        <v>205</v>
      </c>
      <c r="K170" s="92">
        <v>31</v>
      </c>
      <c r="L170" s="92">
        <v>43</v>
      </c>
      <c r="M170" s="92">
        <v>7</v>
      </c>
      <c r="N170" s="92" t="s">
        <v>162</v>
      </c>
      <c r="O170" s="92">
        <v>62</v>
      </c>
      <c r="P170" s="92">
        <v>60</v>
      </c>
      <c r="Q170" s="92">
        <v>3.8</v>
      </c>
    </row>
    <row r="171" spans="1:17" s="5" customFormat="1" ht="15.75" x14ac:dyDescent="0.25">
      <c r="A171" s="92">
        <v>4</v>
      </c>
      <c r="B171" s="95" t="s">
        <v>171</v>
      </c>
      <c r="C171" s="91">
        <v>593</v>
      </c>
      <c r="D171" s="91">
        <v>527</v>
      </c>
      <c r="E171" s="106">
        <v>0.88900000000000001</v>
      </c>
      <c r="F171" s="91">
        <v>60</v>
      </c>
      <c r="G171" s="107">
        <v>0.114</v>
      </c>
      <c r="H171" s="91">
        <v>211</v>
      </c>
      <c r="I171" s="105">
        <v>0.4</v>
      </c>
      <c r="J171" s="91">
        <v>212</v>
      </c>
      <c r="K171" s="105">
        <v>0.40200000000000002</v>
      </c>
      <c r="L171" s="91">
        <v>44</v>
      </c>
      <c r="M171" s="105">
        <v>8.3000000000000004E-2</v>
      </c>
      <c r="N171" s="105">
        <v>0.91600000000000004</v>
      </c>
      <c r="O171" s="105">
        <v>0.51400000000000001</v>
      </c>
      <c r="P171" s="108">
        <v>52.8</v>
      </c>
      <c r="Q171" s="109">
        <v>3.5</v>
      </c>
    </row>
    <row r="172" spans="1:17" s="5" customFormat="1" ht="15.75" x14ac:dyDescent="0.25">
      <c r="A172" s="92">
        <v>5</v>
      </c>
      <c r="B172" s="91" t="s">
        <v>181</v>
      </c>
      <c r="C172" s="91">
        <v>145</v>
      </c>
      <c r="D172" s="91">
        <v>129</v>
      </c>
      <c r="E172" s="91">
        <v>89</v>
      </c>
      <c r="F172" s="91">
        <v>12</v>
      </c>
      <c r="G172" s="91">
        <v>9.3000000000000007</v>
      </c>
      <c r="H172" s="91">
        <v>60</v>
      </c>
      <c r="I172" s="91">
        <v>46.5</v>
      </c>
      <c r="J172" s="91">
        <v>46</v>
      </c>
      <c r="K172" s="91">
        <v>35.700000000000003</v>
      </c>
      <c r="L172" s="91">
        <v>11</v>
      </c>
      <c r="M172" s="91">
        <v>8.5</v>
      </c>
      <c r="N172" s="91">
        <v>91.5</v>
      </c>
      <c r="O172" s="91">
        <v>55.8</v>
      </c>
      <c r="P172" s="91">
        <v>53.3</v>
      </c>
      <c r="Q172" s="91">
        <v>3.6</v>
      </c>
    </row>
    <row r="173" spans="1:17" ht="15.75" x14ac:dyDescent="0.25">
      <c r="A173" s="92">
        <v>6</v>
      </c>
      <c r="B173" s="91" t="s">
        <v>178</v>
      </c>
      <c r="C173" s="91">
        <v>284</v>
      </c>
      <c r="D173" s="91">
        <v>273</v>
      </c>
      <c r="E173" s="106">
        <v>0.96</v>
      </c>
      <c r="F173" s="91">
        <v>68</v>
      </c>
      <c r="G173" s="106">
        <v>0.25</v>
      </c>
      <c r="H173" s="91">
        <v>96</v>
      </c>
      <c r="I173" s="106">
        <v>0.35</v>
      </c>
      <c r="J173" s="91">
        <v>84</v>
      </c>
      <c r="K173" s="106">
        <v>0.31</v>
      </c>
      <c r="L173" s="91">
        <v>25</v>
      </c>
      <c r="M173" s="106">
        <v>0.09</v>
      </c>
      <c r="N173" s="105">
        <v>0.91</v>
      </c>
      <c r="O173" s="105">
        <v>0.6</v>
      </c>
      <c r="P173" s="110">
        <v>0.57999999999999996</v>
      </c>
      <c r="Q173" s="108">
        <v>3.7</v>
      </c>
    </row>
    <row r="174" spans="1:17" ht="15.75" x14ac:dyDescent="0.25">
      <c r="A174" s="92">
        <v>7</v>
      </c>
      <c r="B174" s="92" t="s">
        <v>170</v>
      </c>
      <c r="C174" s="91">
        <v>110</v>
      </c>
      <c r="D174" s="93">
        <v>88</v>
      </c>
      <c r="E174" s="106">
        <v>0.8</v>
      </c>
      <c r="F174" s="93">
        <v>15</v>
      </c>
      <c r="G174" s="106">
        <v>0.17</v>
      </c>
      <c r="H174" s="93">
        <v>37</v>
      </c>
      <c r="I174" s="106">
        <v>0.432</v>
      </c>
      <c r="J174" s="93">
        <v>28</v>
      </c>
      <c r="K174" s="106">
        <v>0.31</v>
      </c>
      <c r="L174" s="93">
        <v>8</v>
      </c>
      <c r="M174" s="106">
        <v>8.8999999999999996E-2</v>
      </c>
      <c r="N174" s="105">
        <v>0.91</v>
      </c>
      <c r="O174" s="105">
        <v>0.6</v>
      </c>
      <c r="P174" s="108">
        <v>57</v>
      </c>
      <c r="Q174" s="109">
        <v>3.7</v>
      </c>
    </row>
    <row r="175" spans="1:17" ht="15.75" x14ac:dyDescent="0.25">
      <c r="A175" s="92">
        <v>8</v>
      </c>
      <c r="B175" s="97" t="s">
        <v>179</v>
      </c>
      <c r="C175" s="91">
        <v>257</v>
      </c>
      <c r="D175" s="111">
        <v>235</v>
      </c>
      <c r="E175" s="112">
        <v>91.4</v>
      </c>
      <c r="F175" s="111">
        <v>41</v>
      </c>
      <c r="G175" s="112">
        <v>17.5</v>
      </c>
      <c r="H175" s="111">
        <v>84</v>
      </c>
      <c r="I175" s="112">
        <v>35.700000000000003</v>
      </c>
      <c r="J175" s="111">
        <v>79</v>
      </c>
      <c r="K175" s="112">
        <v>33.6</v>
      </c>
      <c r="L175" s="111">
        <v>31</v>
      </c>
      <c r="M175" s="112">
        <v>13.2</v>
      </c>
      <c r="N175" s="106">
        <v>0.86799999999999999</v>
      </c>
      <c r="O175" s="106">
        <v>0.53200000000000003</v>
      </c>
      <c r="P175" s="110">
        <v>0.54500000000000004</v>
      </c>
      <c r="Q175" s="96">
        <v>3.6</v>
      </c>
    </row>
    <row r="176" spans="1:17" ht="15.75" x14ac:dyDescent="0.25">
      <c r="A176" s="92">
        <v>9</v>
      </c>
      <c r="B176" s="94" t="s">
        <v>174</v>
      </c>
      <c r="C176" s="91">
        <v>148</v>
      </c>
      <c r="D176" s="93">
        <v>121</v>
      </c>
      <c r="E176" s="106">
        <v>0.86399999999999999</v>
      </c>
      <c r="F176" s="93">
        <v>15</v>
      </c>
      <c r="G176" s="106">
        <v>0.124</v>
      </c>
      <c r="H176" s="93">
        <v>52</v>
      </c>
      <c r="I176" s="106">
        <v>0.43</v>
      </c>
      <c r="J176" s="93">
        <v>45</v>
      </c>
      <c r="K176" s="106">
        <v>0.372</v>
      </c>
      <c r="L176" s="93">
        <v>9</v>
      </c>
      <c r="M176" s="106">
        <v>7.3999999999999996E-2</v>
      </c>
      <c r="N176" s="105">
        <v>0.92500000000000004</v>
      </c>
      <c r="O176" s="105">
        <v>0.55000000000000004</v>
      </c>
      <c r="P176" s="113">
        <v>54.1</v>
      </c>
      <c r="Q176" s="114">
        <v>3.6</v>
      </c>
    </row>
    <row r="177" spans="1:17" x14ac:dyDescent="0.25">
      <c r="B177" s="104" t="s">
        <v>145</v>
      </c>
      <c r="C177" s="115">
        <f>SUM(C168:C176)</f>
        <v>4128</v>
      </c>
      <c r="D177" s="115">
        <f>SUM(D168:D176)</f>
        <v>3679</v>
      </c>
      <c r="E177" s="115">
        <v>89.1</v>
      </c>
      <c r="F177" s="115">
        <f>SUM(F168:F176)</f>
        <v>816</v>
      </c>
      <c r="G177" s="115">
        <v>22.2</v>
      </c>
      <c r="H177" s="115">
        <f>SUM(H168:H176)</f>
        <v>1428</v>
      </c>
      <c r="I177" s="115">
        <v>38.799999999999997</v>
      </c>
      <c r="J177" s="115">
        <f>SUM(J168:J176)</f>
        <v>1187</v>
      </c>
      <c r="K177" s="115">
        <v>32.299999999999997</v>
      </c>
      <c r="L177" s="115">
        <f>SUM(L168:L176)</f>
        <v>248</v>
      </c>
      <c r="M177" s="115">
        <v>6.7</v>
      </c>
      <c r="N177" s="115">
        <v>93.3</v>
      </c>
      <c r="O177" s="115">
        <v>61</v>
      </c>
      <c r="P177" s="115">
        <v>59.7</v>
      </c>
      <c r="Q177" s="115">
        <v>3.8</v>
      </c>
    </row>
    <row r="180" spans="1:17" x14ac:dyDescent="0.25">
      <c r="A180" s="5"/>
    </row>
    <row r="181" spans="1:17" s="5" customFormat="1" x14ac:dyDescent="0.25"/>
    <row r="182" spans="1:17" s="5" customFormat="1" ht="15.75" x14ac:dyDescent="0.25">
      <c r="C182" s="98"/>
      <c r="D182" s="99"/>
      <c r="E182" s="100"/>
      <c r="F182" s="99"/>
      <c r="G182" s="100"/>
      <c r="H182" s="99"/>
      <c r="I182" s="100"/>
      <c r="J182" s="99"/>
      <c r="K182" s="100"/>
      <c r="L182" s="99"/>
      <c r="M182" s="100"/>
      <c r="N182" s="101"/>
      <c r="O182" s="101"/>
      <c r="P182" s="102"/>
      <c r="Q182" s="103"/>
    </row>
  </sheetData>
  <mergeCells count="30">
    <mergeCell ref="B2:Q2"/>
    <mergeCell ref="B3:N3"/>
    <mergeCell ref="A4:A7"/>
    <mergeCell ref="P4:P7"/>
    <mergeCell ref="Q4:Q7"/>
    <mergeCell ref="F6:G6"/>
    <mergeCell ref="H6:I6"/>
    <mergeCell ref="J6:K6"/>
    <mergeCell ref="L6:M6"/>
    <mergeCell ref="B4:B7"/>
    <mergeCell ref="C4:C7"/>
    <mergeCell ref="D4:E6"/>
    <mergeCell ref="F4:M5"/>
    <mergeCell ref="N4:N7"/>
    <mergeCell ref="O4:O7"/>
    <mergeCell ref="A164:A167"/>
    <mergeCell ref="B164:B167"/>
    <mergeCell ref="C164:C167"/>
    <mergeCell ref="D164:E166"/>
    <mergeCell ref="F164:M165"/>
    <mergeCell ref="B162:Q162"/>
    <mergeCell ref="B163:N163"/>
    <mergeCell ref="N164:N167"/>
    <mergeCell ref="O164:O167"/>
    <mergeCell ref="P164:P167"/>
    <mergeCell ref="Q164:Q167"/>
    <mergeCell ref="F166:G166"/>
    <mergeCell ref="H166:I166"/>
    <mergeCell ref="J166:K166"/>
    <mergeCell ref="L166:M166"/>
  </mergeCells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общие итоги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Наталья Викторовна</dc:creator>
  <cp:lastModifiedBy>Симашкевич Людмила Петровна</cp:lastModifiedBy>
  <cp:lastPrinted>2025-12-16T14:16:01Z</cp:lastPrinted>
  <dcterms:created xsi:type="dcterms:W3CDTF">2015-06-05T18:19:34Z</dcterms:created>
  <dcterms:modified xsi:type="dcterms:W3CDTF">2026-01-13T08:28:16Z</dcterms:modified>
</cp:coreProperties>
</file>